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<sst xmlns="http://schemas.openxmlformats.org/spreadsheetml/2006/main" count="461" uniqueCount="235">
  <si>
    <t>Школа</t>
  </si>
  <si>
    <t>МКОУ "Большесавкинская ООШ"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</si>
  <si>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</si>
  <si>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</si>
  <si>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</si>
  <si>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</si>
  <si>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</si>
  <si>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Мироненко Павел Николаевич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</si>
  <si>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</si>
  <si>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</si>
  <si>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</si>
  <si>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</si>
  <si>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</si>
  <si>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</si>
  <si>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</si>
  <si>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</si>
  <si>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</si>
  <si>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</si>
  <si>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</si>
  <si>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</si>
  <si>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</si>
  <si>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</si>
  <si>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</si>
  <si>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</si>
  <si>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</si>
  <si>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</si>
  <si>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</si>
  <si>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</si>
  <si>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Салат из свеж огурцов с растит маслом</t>
  </si>
  <si>
    <t>0.4</t>
  </si>
  <si>
    <t>7.2</t>
  </si>
  <si>
    <t>2.32</t>
  </si>
  <si>
    <t>9.53</t>
  </si>
  <si>
    <t>1 блюдо</t>
  </si>
  <si>
    <t>Суп рассольник из мясо кур</t>
  </si>
  <si>
    <t>9.5</t>
  </si>
  <si>
    <t>3.7</t>
  </si>
  <si>
    <t>11.1</t>
  </si>
  <si>
    <t>21.36</t>
  </si>
  <si>
    <t>2 блюдо</t>
  </si>
  <si>
    <t>Плов из мяса свинины</t>
  </si>
  <si>
    <t>43.25</t>
  </si>
  <si>
    <t>37.32</t>
  </si>
  <si>
    <t>гарнир</t>
  </si>
  <si>
    <t>напиток</t>
  </si>
  <si>
    <t>Чай с сахаром</t>
  </si>
  <si>
    <t>0.2</t>
  </si>
  <si>
    <t>1.47</t>
  </si>
  <si>
    <t>хлеб бел.</t>
  </si>
  <si>
    <t>Батон нарезной</t>
  </si>
  <si>
    <t>3</t>
  </si>
  <si>
    <t>1.2</t>
  </si>
  <si>
    <t>20.5</t>
  </si>
  <si>
    <t>3.31</t>
  </si>
  <si>
    <t>хлеб черн.</t>
  </si>
  <si>
    <t>Хлеб пшенично- ржаной</t>
  </si>
  <si>
    <t>3.3</t>
  </si>
  <si>
    <t>16.4</t>
  </si>
  <si>
    <t>2.11</t>
  </si>
  <si>
    <t>фрукты</t>
  </si>
  <si>
    <t>Яблоко</t>
  </si>
  <si>
    <t>0.8</t>
  </si>
  <si>
    <t>19.6</t>
  </si>
  <si>
    <t>9.90</t>
  </si>
  <si>
    <t>итого</t>
  </si>
  <si>
    <t>31.2</t>
  </si>
  <si>
    <t>45.3</t>
  </si>
  <si>
    <t>128.17</t>
  </si>
  <si>
    <t>Итого за день:</t>
  </si>
  <si>
    <t>85.00</t>
  </si>
  <si>
    <t>Салат со свеж помидор с раст маслом</t>
  </si>
  <si>
    <t>0.7</t>
  </si>
  <si>
    <t>2.0</t>
  </si>
  <si>
    <t>2.6</t>
  </si>
  <si>
    <t>Суп картоф горох с мясом кур</t>
  </si>
  <si>
    <t>19.17</t>
  </si>
  <si>
    <t xml:space="preserve">Гуляш из мяса кур </t>
  </si>
  <si>
    <t>15.1</t>
  </si>
  <si>
    <t>5.9</t>
  </si>
  <si>
    <t>19.87</t>
  </si>
  <si>
    <t>Гречка отварная</t>
  </si>
  <si>
    <t>4.0</t>
  </si>
  <si>
    <t>9.6</t>
  </si>
  <si>
    <t>39.8</t>
  </si>
  <si>
    <t>4.28</t>
  </si>
  <si>
    <t>Какао на молоке</t>
  </si>
  <si>
    <t>6.4</t>
  </si>
  <si>
    <t>6.6</t>
  </si>
  <si>
    <t>9.35</t>
  </si>
  <si>
    <t>Хлеб пшенично-ржаной</t>
  </si>
  <si>
    <t>Груша</t>
  </si>
  <si>
    <t>0.6</t>
  </si>
  <si>
    <t>20.6</t>
  </si>
  <si>
    <t>17.32</t>
  </si>
  <si>
    <t>73.3</t>
  </si>
  <si>
    <t>33.3</t>
  </si>
  <si>
    <t>133.3</t>
  </si>
  <si>
    <t>Щи из свежей капусты с мясом кур</t>
  </si>
  <si>
    <t>5.6</t>
  </si>
  <si>
    <t>5.1</t>
  </si>
  <si>
    <t>7.7</t>
  </si>
  <si>
    <t>19.84</t>
  </si>
  <si>
    <t>Голень цыпленка отварная</t>
  </si>
  <si>
    <t>12.5</t>
  </si>
  <si>
    <t>1.0</t>
  </si>
  <si>
    <t>32.53</t>
  </si>
  <si>
    <t>Рожки отварные</t>
  </si>
  <si>
    <t>8.8</t>
  </si>
  <si>
    <t>4.6</t>
  </si>
  <si>
    <t>51.2</t>
  </si>
  <si>
    <t>6.60</t>
  </si>
  <si>
    <t>Кисель</t>
  </si>
  <si>
    <t>0</t>
  </si>
  <si>
    <t>13.95</t>
  </si>
  <si>
    <t>4.97</t>
  </si>
  <si>
    <t>3.16</t>
  </si>
  <si>
    <t>сладкое</t>
  </si>
  <si>
    <t>Печенье</t>
  </si>
  <si>
    <t>68.5</t>
  </si>
  <si>
    <t>3.95</t>
  </si>
  <si>
    <t>48.4</t>
  </si>
  <si>
    <t>190.3</t>
  </si>
  <si>
    <t xml:space="preserve">Салат из свежей капусты с растит маслом </t>
  </si>
  <si>
    <t>2.5</t>
  </si>
  <si>
    <t>3.8</t>
  </si>
  <si>
    <t>8.6</t>
  </si>
  <si>
    <t>4.57</t>
  </si>
  <si>
    <t>Суп вермишел с мясом кур</t>
  </si>
  <si>
    <t>2.4</t>
  </si>
  <si>
    <t>5.3</t>
  </si>
  <si>
    <t>15.7</t>
  </si>
  <si>
    <t>17.53</t>
  </si>
  <si>
    <t>Котлета свиная</t>
  </si>
  <si>
    <t>16.2</t>
  </si>
  <si>
    <t>23.2</t>
  </si>
  <si>
    <t>24.68</t>
  </si>
  <si>
    <t>Картофельное пюре</t>
  </si>
  <si>
    <t>4.3</t>
  </si>
  <si>
    <t>9.1</t>
  </si>
  <si>
    <t>29.2</t>
  </si>
  <si>
    <t>11.93</t>
  </si>
  <si>
    <t>Напиток лимонный</t>
  </si>
  <si>
    <t>0.1</t>
  </si>
  <si>
    <t>24.2</t>
  </si>
  <si>
    <t>3.56</t>
  </si>
  <si>
    <t>3.89</t>
  </si>
  <si>
    <t>Сок фруктовый</t>
  </si>
  <si>
    <t>20.0</t>
  </si>
  <si>
    <t>13.87</t>
  </si>
  <si>
    <t>143.2</t>
  </si>
  <si>
    <t>Борщ из свеж капусты с мясом кур</t>
  </si>
  <si>
    <t>19.06</t>
  </si>
  <si>
    <t>Минтай припущенный</t>
  </si>
  <si>
    <t>15.4</t>
  </si>
  <si>
    <t>6.2</t>
  </si>
  <si>
    <t>19.21</t>
  </si>
  <si>
    <t>Рис отварной</t>
  </si>
  <si>
    <t>4.4</t>
  </si>
  <si>
    <t>49.8</t>
  </si>
  <si>
    <t>242</t>
  </si>
  <si>
    <t>12.07</t>
  </si>
  <si>
    <t>9.61</t>
  </si>
  <si>
    <t>Бутерброд  с джемом</t>
  </si>
  <si>
    <t>1.7</t>
  </si>
  <si>
    <t>2.3</t>
  </si>
  <si>
    <t>21.7</t>
  </si>
  <si>
    <t>6.85</t>
  </si>
  <si>
    <t xml:space="preserve"> Хлеб пшенично- ржаной</t>
  </si>
  <si>
    <t>4.33</t>
  </si>
  <si>
    <t>Сок персиковый</t>
  </si>
  <si>
    <t>21</t>
  </si>
  <si>
    <t>33.2</t>
  </si>
  <si>
    <t>146.5</t>
  </si>
  <si>
    <t>Салат из свежей моркови</t>
  </si>
  <si>
    <t>3.51</t>
  </si>
  <si>
    <t>Суп картофельный горох с мясом кур</t>
  </si>
  <si>
    <t>Запеканка из творога со сгущ  молоком</t>
  </si>
  <si>
    <t>25.7</t>
  </si>
  <si>
    <t>18.3</t>
  </si>
  <si>
    <t>26.53</t>
  </si>
  <si>
    <t>Компот из сухофруктов</t>
  </si>
  <si>
    <t>3.87</t>
  </si>
  <si>
    <t>4.45</t>
  </si>
  <si>
    <t>Йогурт</t>
  </si>
  <si>
    <t>14</t>
  </si>
  <si>
    <t>22.50</t>
  </si>
  <si>
    <t>127.1</t>
  </si>
  <si>
    <t>Суп картофельный вермишелевый с мясом кур</t>
  </si>
  <si>
    <t>19.94</t>
  </si>
  <si>
    <t>Сердце отварное в соусе</t>
  </si>
  <si>
    <t>45.77</t>
  </si>
  <si>
    <t>сладкре</t>
  </si>
  <si>
    <t>Бутерброд с джемом</t>
  </si>
  <si>
    <t>4.21</t>
  </si>
  <si>
    <t>46.7</t>
  </si>
  <si>
    <t>35.3</t>
  </si>
  <si>
    <t>127.7</t>
  </si>
  <si>
    <t>Салат из свеж помидор с растит маслом</t>
  </si>
  <si>
    <t>Борщ со свещ капусты с мясом курицы</t>
  </si>
  <si>
    <t>Плов из мяса кур</t>
  </si>
  <si>
    <t>32.15</t>
  </si>
  <si>
    <t>Чай с сахаром и лимоном</t>
  </si>
  <si>
    <t>15.2</t>
  </si>
  <si>
    <t>2.72</t>
  </si>
  <si>
    <t>3.45</t>
  </si>
  <si>
    <t>4.22</t>
  </si>
  <si>
    <t>35.5</t>
  </si>
  <si>
    <t>32.6</t>
  </si>
  <si>
    <t>145.1</t>
  </si>
  <si>
    <t>Салат из соленых огурцов с растит маслом</t>
  </si>
  <si>
    <t>0.5</t>
  </si>
  <si>
    <t>4.46</t>
  </si>
  <si>
    <t>Котлета рыбная</t>
  </si>
  <si>
    <t>15.5</t>
  </si>
  <si>
    <t>23.54</t>
  </si>
  <si>
    <t>Суп рисовый "Харчо" с мясом кур</t>
  </si>
  <si>
    <t>5.8</t>
  </si>
  <si>
    <t>2</t>
  </si>
  <si>
    <t>10.3</t>
  </si>
  <si>
    <t>18.42</t>
  </si>
  <si>
    <t>Гуляш из мяса свинины</t>
  </si>
  <si>
    <t>17.7</t>
  </si>
  <si>
    <t>11.7</t>
  </si>
  <si>
    <t>4.7</t>
  </si>
  <si>
    <t>27.27</t>
  </si>
  <si>
    <t>10</t>
  </si>
  <si>
    <t>22</t>
  </si>
  <si>
    <t>22.00</t>
  </si>
  <si>
    <t>1.87</t>
  </si>
  <si>
    <t>Пироженое бисквитное</t>
  </si>
  <si>
    <t>16.5</t>
  </si>
  <si>
    <t>50.4</t>
  </si>
  <si>
    <t>27</t>
  </si>
  <si>
    <t>168.5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</si>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</sst>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6" applyNumberFormat="0" applyAlignment="0" applyProtection="0">
      <alignment vertical="center"/>
    </xf>
    <xf numFmtId="0" fontId="22" fillId="9" borderId="47" applyNumberFormat="0" applyAlignment="0" applyProtection="0">
      <alignment vertical="center"/>
    </xf>
    <xf numFmtId="0" fontId="23" fillId="9" borderId="46" applyNumberFormat="0" applyAlignment="0" applyProtection="0">
      <alignment vertical="center"/>
    </xf>
    <xf numFmtId="0" fontId="24" fillId="10" borderId="48" applyNumberFormat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2" xfId="0" applyFill="1" applyBorder="1" applyAlignment="1" applyProtection="1">
      <alignment horizontal="center"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9" fontId="9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Protection="1"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1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2" borderId="8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 applyProtection="1">
      <alignment horizontal="center"/>
      <protection locked="0"/>
    </xf>
    <xf numFmtId="1" fontId="0" fillId="6" borderId="1" xfId="0" applyNumberFormat="1" applyFill="1" applyBorder="1" applyAlignment="1" applyProtection="1">
      <alignment horizontal="center"/>
      <protection locked="0"/>
    </xf>
    <xf numFmtId="49" fontId="9" fillId="6" borderId="1" xfId="0" applyNumberFormat="1" applyFont="1" applyFill="1" applyBorder="1" applyAlignment="1" applyProtection="1">
      <alignment horizontal="center"/>
      <protection locked="0"/>
    </xf>
    <xf numFmtId="49" fontId="0" fillId="6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49" fontId="1" fillId="2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49" fontId="0" fillId="3" borderId="27" xfId="0" applyNumberFormat="1" applyFill="1" applyBorder="1" applyAlignment="1" applyProtection="1">
      <alignment horizontal="center"/>
      <protection locked="0"/>
    </xf>
    <xf numFmtId="1" fontId="0" fillId="3" borderId="28" xfId="0" applyNumberFormat="1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9" fillId="3" borderId="30" xfId="0" applyNumberFormat="1" applyFont="1" applyFill="1" applyBorder="1" applyAlignment="1" applyProtection="1">
      <alignment horizontal="center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1" fontId="0" fillId="3" borderId="30" xfId="0" applyNumberFormat="1" applyFill="1" applyBorder="1" applyAlignment="1" applyProtection="1">
      <alignment horizontal="center"/>
      <protection locked="0"/>
    </xf>
    <xf numFmtId="1" fontId="0" fillId="3" borderId="31" xfId="0" applyNumberFormat="1" applyFill="1" applyBorder="1" applyAlignment="1" applyProtection="1">
      <alignment horizontal="center"/>
      <protection locked="0"/>
    </xf>
    <xf numFmtId="1" fontId="0" fillId="3" borderId="32" xfId="0" applyNumberFormat="1" applyFill="1" applyBorder="1" applyAlignment="1" applyProtection="1">
      <alignment horizontal="center"/>
      <protection locked="0"/>
    </xf>
    <xf numFmtId="0" fontId="0" fillId="3" borderId="33" xfId="0" applyFill="1" applyBorder="1" applyAlignment="1" applyProtection="1">
      <alignment horizontal="center"/>
      <protection locked="0"/>
    </xf>
    <xf numFmtId="49" fontId="0" fillId="3" borderId="34" xfId="0" applyNumberFormat="1" applyFill="1" applyBorder="1" applyAlignment="1" applyProtection="1">
      <alignment horizontal="center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49" fontId="0" fillId="3" borderId="26" xfId="0" applyNumberFormat="1" applyFill="1" applyBorder="1" applyAlignment="1" applyProtection="1">
      <alignment horizontal="center"/>
      <protection locked="0"/>
    </xf>
    <xf numFmtId="49" fontId="9" fillId="3" borderId="35" xfId="0" applyNumberFormat="1" applyFont="1" applyFill="1" applyBorder="1" applyAlignment="1" applyProtection="1">
      <alignment horizontal="center"/>
      <protection locked="0"/>
    </xf>
    <xf numFmtId="1" fontId="0" fillId="3" borderId="36" xfId="0" applyNumberFormat="1" applyFill="1" applyBorder="1" applyAlignment="1" applyProtection="1">
      <alignment horizontal="center"/>
      <protection locked="0"/>
    </xf>
    <xf numFmtId="0" fontId="0" fillId="3" borderId="37" xfId="0" applyFill="1" applyBorder="1" applyAlignment="1" applyProtection="1">
      <alignment horizontal="center"/>
      <protection locked="0"/>
    </xf>
    <xf numFmtId="49" fontId="0" fillId="3" borderId="38" xfId="0" applyNumberForma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center" vertical="top" wrapText="1"/>
    </xf>
    <xf numFmtId="0" fontId="1" fillId="4" borderId="39" xfId="0" applyFont="1" applyFill="1" applyBorder="1" applyAlignment="1">
      <alignment horizontal="center" vertical="top" wrapText="1"/>
    </xf>
    <xf numFmtId="49" fontId="1" fillId="2" borderId="4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30" xfId="0" applyNumberFormat="1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Alignment="1" applyProtection="1">
      <alignment horizontal="center"/>
      <protection locked="0"/>
    </xf>
    <xf numFmtId="2" fontId="0" fillId="6" borderId="1" xfId="0" applyNumberForma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horizontal="center" vertical="top" wrapText="1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 vertical="top" wrapText="1"/>
    </xf>
    <xf numFmtId="180" fontId="1" fillId="0" borderId="15" xfId="0" applyNumberFormat="1" applyFont="1" applyBorder="1" applyAlignment="1">
      <alignment horizontal="center" vertical="top" wrapText="1"/>
    </xf>
    <xf numFmtId="1" fontId="1" fillId="4" borderId="4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80" fontId="9" fillId="3" borderId="1" xfId="0" applyNumberFormat="1" applyFont="1" applyFill="1" applyBorder="1" applyAlignment="1" applyProtection="1">
      <alignment horizontal="center"/>
      <protection locked="0"/>
    </xf>
    <xf numFmtId="49" fontId="1" fillId="0" borderId="15" xfId="0" applyNumberFormat="1" applyFont="1" applyBorder="1" applyAlignment="1">
      <alignment horizontal="center" vertical="top" wrapText="1"/>
    </xf>
    <xf numFmtId="180" fontId="1" fillId="4" borderId="4" xfId="0" applyNumberFormat="1" applyFont="1" applyFill="1" applyBorder="1" applyAlignment="1">
      <alignment horizontal="center" vertical="top" wrapText="1"/>
    </xf>
    <xf numFmtId="0" fontId="1" fillId="0" borderId="41" xfId="0" applyFont="1" applyBorder="1"/>
    <xf numFmtId="0" fontId="1" fillId="0" borderId="42" xfId="0" applyFont="1" applyBorder="1"/>
    <xf numFmtId="0" fontId="10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/>
    </xf>
    <xf numFmtId="180" fontId="1" fillId="0" borderId="42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6"/>
  <sheetViews>
    <sheetView tabSelected="1" workbookViewId="0">
      <pane xSplit="4" ySplit="5" topLeftCell="E117" activePane="bottomRight" state="frozen"/>
      <selection/>
      <selection pane="topRight"/>
      <selection pane="bottomLeft"/>
      <selection pane="bottomRight" activeCell="O189" sqref="O189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1.712962962963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77">
        <v>2024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78" t="s">
        <v>23</v>
      </c>
      <c r="K5" s="79" t="s">
        <v>24</v>
      </c>
      <c r="L5" s="80" t="s">
        <v>25</v>
      </c>
    </row>
    <row r="6" ht="14.4" spans="1:12">
      <c r="A6" s="16">
        <v>1</v>
      </c>
      <c r="B6" s="17">
        <v>1</v>
      </c>
      <c r="C6" s="18"/>
      <c r="D6" s="19"/>
      <c r="E6" s="20"/>
      <c r="F6" s="21"/>
      <c r="G6" s="21"/>
      <c r="H6" s="21"/>
      <c r="I6" s="21"/>
      <c r="J6" s="81"/>
      <c r="K6" s="82"/>
      <c r="L6" s="83"/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84"/>
      <c r="K7" s="85"/>
      <c r="L7" s="86"/>
    </row>
    <row r="8" ht="14.4" spans="1:12">
      <c r="A8" s="22"/>
      <c r="B8" s="23"/>
      <c r="C8" s="24"/>
      <c r="D8" s="28"/>
      <c r="E8" s="26"/>
      <c r="F8" s="27"/>
      <c r="G8" s="27"/>
      <c r="H8" s="27"/>
      <c r="I8" s="27"/>
      <c r="J8" s="84"/>
      <c r="K8" s="85"/>
      <c r="L8" s="87"/>
    </row>
    <row r="9" ht="14.4" spans="1:12">
      <c r="A9" s="22"/>
      <c r="B9" s="23"/>
      <c r="C9" s="24"/>
      <c r="D9" s="28"/>
      <c r="E9" s="26"/>
      <c r="F9" s="27"/>
      <c r="G9" s="27"/>
      <c r="H9" s="27"/>
      <c r="I9" s="27"/>
      <c r="J9" s="84"/>
      <c r="K9" s="85"/>
      <c r="L9" s="87"/>
    </row>
    <row r="10" ht="14.4" spans="1:12">
      <c r="A10" s="22"/>
      <c r="B10" s="23"/>
      <c r="C10" s="24"/>
      <c r="D10" s="28"/>
      <c r="E10" s="26"/>
      <c r="F10" s="27"/>
      <c r="G10" s="27"/>
      <c r="H10" s="27"/>
      <c r="I10" s="27"/>
      <c r="J10" s="84"/>
      <c r="K10" s="85"/>
      <c r="L10" s="86"/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84"/>
      <c r="K11" s="85"/>
      <c r="L11" s="86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84"/>
      <c r="K12" s="85"/>
      <c r="L12" s="86"/>
    </row>
    <row r="13" ht="14.4" spans="1:12">
      <c r="A13" s="29"/>
      <c r="B13" s="30"/>
      <c r="C13" s="31"/>
      <c r="D13" s="32"/>
      <c r="E13" s="33"/>
      <c r="F13" s="34"/>
      <c r="G13" s="34"/>
      <c r="H13" s="34"/>
      <c r="I13" s="34"/>
      <c r="J13" s="88"/>
      <c r="K13" s="89"/>
      <c r="L13" s="90"/>
    </row>
    <row r="14" ht="14.4" spans="1:12">
      <c r="A14" s="35">
        <f>A6</f>
        <v>1</v>
      </c>
      <c r="B14" s="36">
        <f>B6</f>
        <v>1</v>
      </c>
      <c r="C14" s="37" t="s">
        <v>26</v>
      </c>
      <c r="D14" s="28" t="s">
        <v>27</v>
      </c>
      <c r="E14" s="38" t="s">
        <v>28</v>
      </c>
      <c r="F14" s="39">
        <v>60</v>
      </c>
      <c r="G14" s="39" t="s">
        <v>29</v>
      </c>
      <c r="H14" s="40" t="s">
        <v>30</v>
      </c>
      <c r="I14" s="91" t="s">
        <v>31</v>
      </c>
      <c r="J14" s="92">
        <v>11</v>
      </c>
      <c r="K14" s="93">
        <v>119</v>
      </c>
      <c r="L14" s="94" t="s">
        <v>32</v>
      </c>
    </row>
    <row r="15" ht="14.4" spans="1:12">
      <c r="A15" s="22"/>
      <c r="B15" s="23"/>
      <c r="C15" s="24"/>
      <c r="D15" s="28" t="s">
        <v>33</v>
      </c>
      <c r="E15" s="41" t="s">
        <v>34</v>
      </c>
      <c r="F15" s="42">
        <v>265</v>
      </c>
      <c r="G15" s="43" t="s">
        <v>35</v>
      </c>
      <c r="H15" s="43" t="s">
        <v>36</v>
      </c>
      <c r="I15" s="95" t="s">
        <v>37</v>
      </c>
      <c r="J15" s="96">
        <v>168</v>
      </c>
      <c r="K15" s="97">
        <v>208</v>
      </c>
      <c r="L15" s="98" t="s">
        <v>38</v>
      </c>
    </row>
    <row r="16" ht="14.4" spans="1:12">
      <c r="A16" s="22"/>
      <c r="B16" s="23"/>
      <c r="C16" s="24"/>
      <c r="D16" s="28" t="s">
        <v>39</v>
      </c>
      <c r="E16" s="41" t="s">
        <v>40</v>
      </c>
      <c r="F16" s="42">
        <v>250</v>
      </c>
      <c r="G16" s="42">
        <v>14</v>
      </c>
      <c r="H16" s="42">
        <v>32</v>
      </c>
      <c r="I16" s="99" t="s">
        <v>41</v>
      </c>
      <c r="J16" s="96">
        <v>413</v>
      </c>
      <c r="K16" s="97">
        <v>642</v>
      </c>
      <c r="L16" s="98" t="s">
        <v>42</v>
      </c>
    </row>
    <row r="17" ht="14.4" spans="1:12">
      <c r="A17" s="22"/>
      <c r="B17" s="23"/>
      <c r="C17" s="24"/>
      <c r="D17" s="28" t="s">
        <v>43</v>
      </c>
      <c r="E17" s="44"/>
      <c r="F17" s="42"/>
      <c r="G17" s="42"/>
      <c r="H17" s="42"/>
      <c r="I17" s="99"/>
      <c r="J17" s="96"/>
      <c r="K17" s="97"/>
      <c r="L17" s="98"/>
    </row>
    <row r="18" ht="14.4" spans="1:12">
      <c r="A18" s="22"/>
      <c r="B18" s="23"/>
      <c r="C18" s="24"/>
      <c r="D18" s="28" t="s">
        <v>44</v>
      </c>
      <c r="E18" s="45" t="s">
        <v>45</v>
      </c>
      <c r="F18" s="46">
        <v>200</v>
      </c>
      <c r="G18" s="46" t="s">
        <v>46</v>
      </c>
      <c r="H18" s="46">
        <v>0</v>
      </c>
      <c r="I18" s="100">
        <v>15</v>
      </c>
      <c r="J18" s="101">
        <v>57</v>
      </c>
      <c r="K18" s="102">
        <v>686</v>
      </c>
      <c r="L18" s="103" t="s">
        <v>47</v>
      </c>
    </row>
    <row r="19" ht="14.4" spans="1:12">
      <c r="A19" s="22"/>
      <c r="B19" s="23"/>
      <c r="C19" s="24"/>
      <c r="D19" s="28" t="s">
        <v>48</v>
      </c>
      <c r="E19" s="44" t="s">
        <v>49</v>
      </c>
      <c r="F19" s="42">
        <v>40</v>
      </c>
      <c r="G19" s="47" t="s">
        <v>50</v>
      </c>
      <c r="H19" s="47" t="s">
        <v>51</v>
      </c>
      <c r="I19" s="104" t="s">
        <v>52</v>
      </c>
      <c r="J19" s="96">
        <v>75</v>
      </c>
      <c r="K19" s="97"/>
      <c r="L19" s="105" t="s">
        <v>53</v>
      </c>
    </row>
    <row r="20" ht="14.4" spans="1:12">
      <c r="A20" s="22"/>
      <c r="B20" s="23"/>
      <c r="C20" s="24"/>
      <c r="D20" s="28" t="s">
        <v>54</v>
      </c>
      <c r="E20" s="44" t="s">
        <v>55</v>
      </c>
      <c r="F20" s="42">
        <v>40</v>
      </c>
      <c r="G20" s="47" t="s">
        <v>56</v>
      </c>
      <c r="H20" s="48" t="s">
        <v>29</v>
      </c>
      <c r="I20" s="95" t="s">
        <v>57</v>
      </c>
      <c r="J20" s="96">
        <v>103</v>
      </c>
      <c r="K20" s="97"/>
      <c r="L20" s="105" t="s">
        <v>58</v>
      </c>
    </row>
    <row r="21" ht="15.15" spans="1:12">
      <c r="A21" s="22"/>
      <c r="B21" s="23"/>
      <c r="C21" s="24"/>
      <c r="D21" s="49" t="s">
        <v>59</v>
      </c>
      <c r="E21" s="50" t="s">
        <v>60</v>
      </c>
      <c r="F21" s="51">
        <v>200</v>
      </c>
      <c r="G21" s="51" t="s">
        <v>61</v>
      </c>
      <c r="H21" s="51" t="s">
        <v>61</v>
      </c>
      <c r="I21" s="106" t="s">
        <v>62</v>
      </c>
      <c r="J21" s="107">
        <v>104</v>
      </c>
      <c r="K21" s="108"/>
      <c r="L21" s="109" t="s">
        <v>63</v>
      </c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110"/>
      <c r="L22" s="27"/>
    </row>
    <row r="23" ht="15.15" spans="1:12">
      <c r="A23" s="22"/>
      <c r="B23" s="23"/>
      <c r="C23" s="24"/>
      <c r="D23" s="52" t="s">
        <v>64</v>
      </c>
      <c r="E23" s="53"/>
      <c r="F23" s="54">
        <v>1085</v>
      </c>
      <c r="G23" s="55" t="s">
        <v>65</v>
      </c>
      <c r="H23" s="54" t="s">
        <v>66</v>
      </c>
      <c r="I23" s="54" t="s">
        <v>67</v>
      </c>
      <c r="J23" s="54">
        <v>1164</v>
      </c>
      <c r="K23" s="111"/>
      <c r="L23" s="54"/>
    </row>
    <row r="24" ht="13.95" spans="1:12">
      <c r="A24" s="56">
        <f>A6</f>
        <v>1</v>
      </c>
      <c r="B24" s="57">
        <f>B6</f>
        <v>1</v>
      </c>
      <c r="C24" s="58" t="s">
        <v>68</v>
      </c>
      <c r="D24" s="59"/>
      <c r="E24" s="60"/>
      <c r="F24" s="61">
        <f>F13+F23</f>
        <v>1085</v>
      </c>
      <c r="G24" s="61" t="str">
        <f>G23</f>
        <v>31.2</v>
      </c>
      <c r="H24" s="61" t="str">
        <f>H23</f>
        <v>45.3</v>
      </c>
      <c r="I24" s="61" t="str">
        <f>I23</f>
        <v>128.17</v>
      </c>
      <c r="J24" s="61">
        <f t="shared" ref="J24" si="0">J13+J23</f>
        <v>1164</v>
      </c>
      <c r="K24" s="61"/>
      <c r="L24" s="112" t="s">
        <v>69</v>
      </c>
    </row>
    <row r="25" ht="14.4" spans="1:12">
      <c r="A25" s="62"/>
      <c r="B25" s="23"/>
      <c r="C25" s="18"/>
      <c r="D25" s="19"/>
      <c r="E25" s="20"/>
      <c r="F25" s="63"/>
      <c r="G25" s="64"/>
      <c r="H25" s="64"/>
      <c r="I25" s="64"/>
      <c r="J25" s="64"/>
      <c r="K25" s="113"/>
      <c r="L25" s="64"/>
    </row>
    <row r="26" ht="14.4" spans="1:12">
      <c r="A26" s="62"/>
      <c r="B26" s="23"/>
      <c r="C26" s="24"/>
      <c r="D26" s="25"/>
      <c r="E26" s="26"/>
      <c r="F26" s="65"/>
      <c r="G26" s="65"/>
      <c r="H26" s="65"/>
      <c r="I26" s="65"/>
      <c r="J26" s="65"/>
      <c r="K26" s="114"/>
      <c r="L26" s="65"/>
    </row>
    <row r="27" ht="14.4" spans="1:12">
      <c r="A27" s="62"/>
      <c r="B27" s="23"/>
      <c r="C27" s="24"/>
      <c r="D27" s="28"/>
      <c r="E27" s="26"/>
      <c r="F27" s="65"/>
      <c r="G27" s="65"/>
      <c r="H27" s="65"/>
      <c r="I27" s="65"/>
      <c r="J27" s="65"/>
      <c r="K27" s="114"/>
      <c r="L27" s="65"/>
    </row>
    <row r="28" ht="14.4" spans="1:12">
      <c r="A28" s="62"/>
      <c r="B28" s="23"/>
      <c r="C28" s="24"/>
      <c r="D28" s="28"/>
      <c r="E28" s="26"/>
      <c r="F28" s="65"/>
      <c r="G28" s="65"/>
      <c r="H28" s="65"/>
      <c r="I28" s="65"/>
      <c r="J28" s="65"/>
      <c r="K28" s="114"/>
      <c r="L28" s="65"/>
    </row>
    <row r="29" ht="14.4" spans="1:12">
      <c r="A29" s="62"/>
      <c r="B29" s="23"/>
      <c r="C29" s="24"/>
      <c r="D29" s="28"/>
      <c r="E29" s="26"/>
      <c r="F29" s="65"/>
      <c r="G29" s="65"/>
      <c r="H29" s="65"/>
      <c r="I29" s="65"/>
      <c r="J29" s="65"/>
      <c r="K29" s="114"/>
      <c r="L29" s="65"/>
    </row>
    <row r="30" ht="14.4" spans="1:12">
      <c r="A30" s="62"/>
      <c r="B30" s="23"/>
      <c r="C30" s="24"/>
      <c r="D30" s="25"/>
      <c r="E30" s="26"/>
      <c r="F30" s="65"/>
      <c r="G30" s="65"/>
      <c r="H30" s="65"/>
      <c r="I30" s="65"/>
      <c r="J30" s="65"/>
      <c r="K30" s="114"/>
      <c r="L30" s="65"/>
    </row>
    <row r="31" ht="14.4" spans="1:12">
      <c r="A31" s="62"/>
      <c r="B31" s="23"/>
      <c r="C31" s="24"/>
      <c r="D31" s="25"/>
      <c r="E31" s="26"/>
      <c r="F31" s="65"/>
      <c r="G31" s="65"/>
      <c r="H31" s="65"/>
      <c r="I31" s="65"/>
      <c r="J31" s="65"/>
      <c r="K31" s="114"/>
      <c r="L31" s="65"/>
    </row>
    <row r="32" ht="14.4" spans="1:12">
      <c r="A32" s="62"/>
      <c r="B32" s="23"/>
      <c r="C32" s="24"/>
      <c r="D32" s="52"/>
      <c r="E32" s="53"/>
      <c r="F32" s="54"/>
      <c r="G32" s="54"/>
      <c r="H32" s="54"/>
      <c r="I32" s="54"/>
      <c r="J32" s="54"/>
      <c r="K32" s="111"/>
      <c r="L32" s="54"/>
    </row>
    <row r="33" ht="14.4" spans="1:12">
      <c r="A33" s="66">
        <v>1</v>
      </c>
      <c r="B33" s="66">
        <v>2</v>
      </c>
      <c r="C33" s="28" t="s">
        <v>26</v>
      </c>
      <c r="D33" s="28" t="s">
        <v>27</v>
      </c>
      <c r="E33" s="67" t="s">
        <v>70</v>
      </c>
      <c r="F33" s="67">
        <v>60</v>
      </c>
      <c r="G33" s="68" t="s">
        <v>71</v>
      </c>
      <c r="H33" s="68" t="s">
        <v>72</v>
      </c>
      <c r="I33" s="70" t="s">
        <v>73</v>
      </c>
      <c r="J33" s="69">
        <v>73</v>
      </c>
      <c r="K33" s="115">
        <v>119</v>
      </c>
      <c r="L33" s="71" t="s">
        <v>32</v>
      </c>
    </row>
    <row r="34" ht="14.4" spans="1:12">
      <c r="A34" s="66"/>
      <c r="B34" s="66"/>
      <c r="C34" s="28"/>
      <c r="D34" s="28" t="s">
        <v>33</v>
      </c>
      <c r="E34" s="67" t="s">
        <v>74</v>
      </c>
      <c r="F34" s="67">
        <v>265</v>
      </c>
      <c r="G34" s="69">
        <v>40</v>
      </c>
      <c r="H34" s="69">
        <v>7</v>
      </c>
      <c r="I34" s="69">
        <v>22</v>
      </c>
      <c r="J34" s="69">
        <v>275</v>
      </c>
      <c r="K34" s="115">
        <v>221</v>
      </c>
      <c r="L34" s="116" t="s">
        <v>75</v>
      </c>
    </row>
    <row r="35" ht="14.4" spans="1:12">
      <c r="A35" s="66"/>
      <c r="B35" s="66"/>
      <c r="C35" s="28"/>
      <c r="D35" s="28" t="s">
        <v>39</v>
      </c>
      <c r="E35" s="67" t="s">
        <v>76</v>
      </c>
      <c r="F35" s="67">
        <v>100</v>
      </c>
      <c r="G35" s="70" t="s">
        <v>77</v>
      </c>
      <c r="H35" s="70" t="s">
        <v>78</v>
      </c>
      <c r="I35" s="69">
        <v>2</v>
      </c>
      <c r="J35" s="69">
        <v>294</v>
      </c>
      <c r="K35" s="115">
        <v>632</v>
      </c>
      <c r="L35" s="116" t="s">
        <v>79</v>
      </c>
    </row>
    <row r="36" ht="14.4" spans="1:12">
      <c r="A36" s="66"/>
      <c r="B36" s="66"/>
      <c r="C36" s="28"/>
      <c r="D36" s="28" t="s">
        <v>43</v>
      </c>
      <c r="E36" s="67" t="s">
        <v>80</v>
      </c>
      <c r="F36" s="67">
        <v>200</v>
      </c>
      <c r="G36" s="68" t="s">
        <v>81</v>
      </c>
      <c r="H36" s="70" t="s">
        <v>82</v>
      </c>
      <c r="I36" s="70" t="s">
        <v>83</v>
      </c>
      <c r="J36" s="69">
        <v>171</v>
      </c>
      <c r="K36" s="115">
        <v>144</v>
      </c>
      <c r="L36" s="71" t="s">
        <v>84</v>
      </c>
    </row>
    <row r="37" ht="14.4" spans="1:12">
      <c r="A37" s="66"/>
      <c r="B37" s="66"/>
      <c r="C37" s="28"/>
      <c r="D37" s="28" t="s">
        <v>44</v>
      </c>
      <c r="E37" s="67" t="s">
        <v>85</v>
      </c>
      <c r="F37" s="67">
        <v>200</v>
      </c>
      <c r="G37" s="70" t="s">
        <v>86</v>
      </c>
      <c r="H37" s="70" t="s">
        <v>87</v>
      </c>
      <c r="I37" s="69">
        <v>10</v>
      </c>
      <c r="J37" s="69">
        <v>126</v>
      </c>
      <c r="K37" s="115">
        <v>534</v>
      </c>
      <c r="L37" s="71" t="s">
        <v>88</v>
      </c>
    </row>
    <row r="38" ht="14.4" spans="1:12">
      <c r="A38" s="66"/>
      <c r="B38" s="66"/>
      <c r="C38" s="28"/>
      <c r="D38" s="28" t="s">
        <v>48</v>
      </c>
      <c r="E38" s="67" t="s">
        <v>49</v>
      </c>
      <c r="F38" s="67">
        <v>40</v>
      </c>
      <c r="G38" s="69">
        <v>3</v>
      </c>
      <c r="H38" s="70" t="s">
        <v>51</v>
      </c>
      <c r="I38" s="70" t="s">
        <v>52</v>
      </c>
      <c r="J38" s="69">
        <v>75</v>
      </c>
      <c r="K38" s="115"/>
      <c r="L38" s="71" t="s">
        <v>53</v>
      </c>
    </row>
    <row r="39" ht="14.4" spans="1:12">
      <c r="A39" s="66"/>
      <c r="B39" s="66"/>
      <c r="C39" s="28"/>
      <c r="D39" s="28" t="s">
        <v>54</v>
      </c>
      <c r="E39" s="67" t="s">
        <v>89</v>
      </c>
      <c r="F39" s="67">
        <v>40</v>
      </c>
      <c r="G39" s="71" t="s">
        <v>56</v>
      </c>
      <c r="H39" s="68" t="s">
        <v>29</v>
      </c>
      <c r="I39" s="70" t="s">
        <v>57</v>
      </c>
      <c r="J39" s="69">
        <v>103</v>
      </c>
      <c r="K39" s="115"/>
      <c r="L39" s="71" t="s">
        <v>58</v>
      </c>
    </row>
    <row r="40" ht="14.4" spans="1:12">
      <c r="A40" s="66"/>
      <c r="B40" s="66"/>
      <c r="C40" s="28"/>
      <c r="D40" s="49" t="s">
        <v>59</v>
      </c>
      <c r="E40" s="67" t="s">
        <v>90</v>
      </c>
      <c r="F40" s="67">
        <v>180</v>
      </c>
      <c r="G40" s="70" t="s">
        <v>61</v>
      </c>
      <c r="H40" s="69" t="s">
        <v>91</v>
      </c>
      <c r="I40" s="70" t="s">
        <v>92</v>
      </c>
      <c r="J40" s="69">
        <v>47</v>
      </c>
      <c r="K40" s="65"/>
      <c r="L40" s="71" t="s">
        <v>93</v>
      </c>
    </row>
    <row r="41" ht="14.4" spans="1:12">
      <c r="A41" s="66"/>
      <c r="B41" s="66"/>
      <c r="C41" s="28"/>
      <c r="D41" s="25"/>
      <c r="E41" s="26"/>
      <c r="F41" s="27"/>
      <c r="G41" s="27"/>
      <c r="H41" s="27"/>
      <c r="I41" s="27"/>
      <c r="J41" s="27"/>
      <c r="K41" s="27"/>
      <c r="L41" s="71"/>
    </row>
    <row r="42" ht="15.15" spans="1:12">
      <c r="A42" s="36"/>
      <c r="B42" s="36"/>
      <c r="C42" s="37"/>
      <c r="D42" s="52" t="s">
        <v>64</v>
      </c>
      <c r="E42" s="53"/>
      <c r="F42" s="54">
        <f>SUM(F33:F41)</f>
        <v>1085</v>
      </c>
      <c r="G42" s="54" t="s">
        <v>94</v>
      </c>
      <c r="H42" s="54" t="s">
        <v>95</v>
      </c>
      <c r="I42" s="54" t="s">
        <v>96</v>
      </c>
      <c r="J42" s="54">
        <f t="shared" ref="J42" si="1">SUM(J33:J41)</f>
        <v>1164</v>
      </c>
      <c r="K42" s="54"/>
      <c r="L42" s="54">
        <f t="shared" ref="L42" si="2">SUM(L33:L41)</f>
        <v>0</v>
      </c>
    </row>
    <row r="43" ht="15.75" customHeight="1" spans="1:12">
      <c r="A43" s="56">
        <v>1</v>
      </c>
      <c r="B43" s="57">
        <v>2</v>
      </c>
      <c r="C43" s="58" t="s">
        <v>68</v>
      </c>
      <c r="D43" s="59"/>
      <c r="E43" s="60"/>
      <c r="F43" s="61">
        <f>F32+F42</f>
        <v>1085</v>
      </c>
      <c r="G43" s="61" t="s">
        <v>94</v>
      </c>
      <c r="H43" s="61" t="str">
        <f>H42</f>
        <v>33.3</v>
      </c>
      <c r="I43" s="61" t="str">
        <f>I42</f>
        <v>133.3</v>
      </c>
      <c r="J43" s="61">
        <f t="shared" ref="J43" si="3">J32+J42</f>
        <v>1164</v>
      </c>
      <c r="K43" s="61"/>
      <c r="L43" s="112" t="s">
        <v>69</v>
      </c>
    </row>
    <row r="44" ht="14.4" spans="1:12">
      <c r="A44" s="16"/>
      <c r="B44" s="17"/>
      <c r="C44" s="18"/>
      <c r="D44" s="19"/>
      <c r="E44" s="20"/>
      <c r="F44" s="63"/>
      <c r="G44" s="64"/>
      <c r="H44" s="64"/>
      <c r="I44" s="64"/>
      <c r="J44" s="64"/>
      <c r="K44" s="113"/>
      <c r="L44" s="64"/>
    </row>
    <row r="45" ht="14.4" spans="1:12">
      <c r="A45" s="22"/>
      <c r="B45" s="23"/>
      <c r="C45" s="24"/>
      <c r="D45" s="25"/>
      <c r="E45" s="26"/>
      <c r="F45" s="65"/>
      <c r="G45" s="65"/>
      <c r="H45" s="65"/>
      <c r="I45" s="65"/>
      <c r="J45" s="65"/>
      <c r="K45" s="114"/>
      <c r="L45" s="65"/>
    </row>
    <row r="46" ht="14.4" spans="1:12">
      <c r="A46" s="22"/>
      <c r="B46" s="23"/>
      <c r="C46" s="24"/>
      <c r="D46" s="28"/>
      <c r="E46" s="26"/>
      <c r="F46" s="65"/>
      <c r="G46" s="65"/>
      <c r="H46" s="65"/>
      <c r="I46" s="65"/>
      <c r="J46" s="65"/>
      <c r="K46" s="114"/>
      <c r="L46" s="65"/>
    </row>
    <row r="47" ht="14.4" spans="1:12">
      <c r="A47" s="22"/>
      <c r="B47" s="23"/>
      <c r="C47" s="24"/>
      <c r="D47" s="28"/>
      <c r="E47" s="26"/>
      <c r="F47" s="65"/>
      <c r="G47" s="65"/>
      <c r="H47" s="65"/>
      <c r="I47" s="65"/>
      <c r="J47" s="65"/>
      <c r="K47" s="114"/>
      <c r="L47" s="65"/>
    </row>
    <row r="48" ht="14.4" spans="1:12">
      <c r="A48" s="22"/>
      <c r="B48" s="23"/>
      <c r="C48" s="24"/>
      <c r="D48" s="28"/>
      <c r="E48" s="26"/>
      <c r="F48" s="65"/>
      <c r="G48" s="65"/>
      <c r="H48" s="65"/>
      <c r="I48" s="65"/>
      <c r="J48" s="65"/>
      <c r="K48" s="114"/>
      <c r="L48" s="65"/>
    </row>
    <row r="49" ht="14.4" spans="1:12">
      <c r="A49" s="22"/>
      <c r="B49" s="23"/>
      <c r="C49" s="24"/>
      <c r="D49" s="25"/>
      <c r="E49" s="26"/>
      <c r="F49" s="65"/>
      <c r="G49" s="65"/>
      <c r="H49" s="65"/>
      <c r="I49" s="65"/>
      <c r="J49" s="65"/>
      <c r="K49" s="114"/>
      <c r="L49" s="65"/>
    </row>
    <row r="50" ht="14.4" spans="1:12">
      <c r="A50" s="22"/>
      <c r="B50" s="23"/>
      <c r="C50" s="24"/>
      <c r="D50" s="25"/>
      <c r="E50" s="26"/>
      <c r="F50" s="65"/>
      <c r="G50" s="65"/>
      <c r="H50" s="65"/>
      <c r="I50" s="65"/>
      <c r="J50" s="65"/>
      <c r="K50" s="114"/>
      <c r="L50" s="65"/>
    </row>
    <row r="51" ht="14.4" spans="1:12">
      <c r="A51" s="29"/>
      <c r="B51" s="30"/>
      <c r="C51" s="31"/>
      <c r="D51" s="32"/>
      <c r="E51" s="33"/>
      <c r="F51" s="34"/>
      <c r="G51" s="34"/>
      <c r="H51" s="34"/>
      <c r="I51" s="34"/>
      <c r="J51" s="34"/>
      <c r="K51" s="117"/>
      <c r="L51" s="34"/>
    </row>
    <row r="52" ht="14.4" spans="1:12">
      <c r="A52" s="35">
        <v>1</v>
      </c>
      <c r="B52" s="36">
        <v>3</v>
      </c>
      <c r="C52" s="37" t="s">
        <v>26</v>
      </c>
      <c r="D52" s="28" t="s">
        <v>27</v>
      </c>
      <c r="E52" s="26"/>
      <c r="F52" s="27"/>
      <c r="G52" s="27"/>
      <c r="H52" s="27"/>
      <c r="I52" s="27"/>
      <c r="J52" s="27"/>
      <c r="K52" s="27"/>
      <c r="L52" s="65"/>
    </row>
    <row r="53" ht="14.4" spans="1:12">
      <c r="A53" s="22"/>
      <c r="B53" s="23"/>
      <c r="C53" s="24"/>
      <c r="D53" s="28" t="s">
        <v>33</v>
      </c>
      <c r="E53" s="67" t="s">
        <v>97</v>
      </c>
      <c r="F53" s="67">
        <v>265</v>
      </c>
      <c r="G53" s="43" t="s">
        <v>98</v>
      </c>
      <c r="H53" s="43" t="s">
        <v>99</v>
      </c>
      <c r="I53" s="43" t="s">
        <v>100</v>
      </c>
      <c r="J53" s="42">
        <v>171</v>
      </c>
      <c r="K53" s="118">
        <v>193</v>
      </c>
      <c r="L53" s="119" t="s">
        <v>101</v>
      </c>
    </row>
    <row r="54" ht="14.4" spans="1:12">
      <c r="A54" s="22"/>
      <c r="B54" s="23"/>
      <c r="C54" s="24"/>
      <c r="D54" s="28" t="s">
        <v>39</v>
      </c>
      <c r="E54" s="67" t="s">
        <v>102</v>
      </c>
      <c r="F54" s="67">
        <v>140</v>
      </c>
      <c r="G54" s="43" t="s">
        <v>52</v>
      </c>
      <c r="H54" s="43" t="s">
        <v>103</v>
      </c>
      <c r="I54" s="48" t="s">
        <v>104</v>
      </c>
      <c r="J54" s="42">
        <v>303</v>
      </c>
      <c r="K54" s="118">
        <v>697</v>
      </c>
      <c r="L54" s="119" t="s">
        <v>105</v>
      </c>
    </row>
    <row r="55" ht="14.4" spans="1:12">
      <c r="A55" s="22"/>
      <c r="B55" s="23"/>
      <c r="C55" s="24"/>
      <c r="D55" s="28" t="s">
        <v>43</v>
      </c>
      <c r="E55" s="67" t="s">
        <v>106</v>
      </c>
      <c r="F55" s="67">
        <v>200</v>
      </c>
      <c r="G55" s="43" t="s">
        <v>107</v>
      </c>
      <c r="H55" s="43" t="s">
        <v>108</v>
      </c>
      <c r="I55" s="48" t="s">
        <v>109</v>
      </c>
      <c r="J55" s="42">
        <v>204</v>
      </c>
      <c r="K55" s="118">
        <v>753</v>
      </c>
      <c r="L55" s="47" t="s">
        <v>110</v>
      </c>
    </row>
    <row r="56" ht="14.4" spans="1:12">
      <c r="A56" s="22"/>
      <c r="B56" s="23"/>
      <c r="C56" s="24"/>
      <c r="D56" s="28" t="s">
        <v>44</v>
      </c>
      <c r="E56" s="67" t="s">
        <v>111</v>
      </c>
      <c r="F56" s="67">
        <v>200</v>
      </c>
      <c r="G56" s="43" t="s">
        <v>112</v>
      </c>
      <c r="H56" s="43" t="s">
        <v>112</v>
      </c>
      <c r="I56" s="48">
        <v>25</v>
      </c>
      <c r="J56" s="42">
        <v>48</v>
      </c>
      <c r="K56" s="118">
        <v>359</v>
      </c>
      <c r="L56" s="119" t="s">
        <v>113</v>
      </c>
    </row>
    <row r="57" ht="14.4" spans="1:12">
      <c r="A57" s="22"/>
      <c r="B57" s="23"/>
      <c r="C57" s="24"/>
      <c r="D57" s="28" t="s">
        <v>48</v>
      </c>
      <c r="E57" s="67" t="s">
        <v>49</v>
      </c>
      <c r="F57" s="67">
        <v>40</v>
      </c>
      <c r="G57" s="42">
        <v>3</v>
      </c>
      <c r="H57" s="43" t="s">
        <v>51</v>
      </c>
      <c r="I57" s="43" t="s">
        <v>52</v>
      </c>
      <c r="J57" s="42">
        <v>75</v>
      </c>
      <c r="K57" s="118"/>
      <c r="L57" s="47" t="s">
        <v>114</v>
      </c>
    </row>
    <row r="58" ht="14.4" spans="1:12">
      <c r="A58" s="22"/>
      <c r="B58" s="23"/>
      <c r="C58" s="24"/>
      <c r="D58" s="28" t="s">
        <v>54</v>
      </c>
      <c r="E58" s="67" t="s">
        <v>89</v>
      </c>
      <c r="F58" s="67">
        <v>40</v>
      </c>
      <c r="G58" s="47" t="s">
        <v>56</v>
      </c>
      <c r="H58" s="48" t="s">
        <v>29</v>
      </c>
      <c r="I58" s="43" t="s">
        <v>57</v>
      </c>
      <c r="J58" s="42">
        <v>103</v>
      </c>
      <c r="K58" s="118"/>
      <c r="L58" s="47" t="s">
        <v>115</v>
      </c>
    </row>
    <row r="59" ht="14.4" spans="1:12">
      <c r="A59" s="22"/>
      <c r="B59" s="23"/>
      <c r="C59" s="24"/>
      <c r="D59" s="49" t="s">
        <v>116</v>
      </c>
      <c r="E59" s="72" t="s">
        <v>117</v>
      </c>
      <c r="F59" s="67">
        <v>100</v>
      </c>
      <c r="G59" s="42">
        <v>45329</v>
      </c>
      <c r="H59" s="42">
        <v>45335</v>
      </c>
      <c r="I59" s="48" t="s">
        <v>118</v>
      </c>
      <c r="J59" s="42">
        <v>178</v>
      </c>
      <c r="K59" s="118"/>
      <c r="L59" s="47" t="s">
        <v>119</v>
      </c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7"/>
      <c r="L60" s="27"/>
    </row>
    <row r="61" ht="15.15" spans="1:12">
      <c r="A61" s="22"/>
      <c r="B61" s="23"/>
      <c r="C61" s="24"/>
      <c r="D61" s="52" t="s">
        <v>64</v>
      </c>
      <c r="E61" s="53"/>
      <c r="F61" s="54">
        <f>SUM(F52:F60)</f>
        <v>985</v>
      </c>
      <c r="G61" s="54" t="s">
        <v>120</v>
      </c>
      <c r="H61" s="54">
        <v>37</v>
      </c>
      <c r="I61" s="54" t="s">
        <v>121</v>
      </c>
      <c r="J61" s="54">
        <f t="shared" ref="J61:L61" si="4">SUM(J52:J60)</f>
        <v>1082</v>
      </c>
      <c r="K61" s="111"/>
      <c r="L61" s="54">
        <f t="shared" si="4"/>
        <v>0</v>
      </c>
    </row>
    <row r="62" ht="15.75" customHeight="1" spans="1:12">
      <c r="A62" s="73">
        <f>A44</f>
        <v>0</v>
      </c>
      <c r="B62" s="56">
        <f>B44</f>
        <v>0</v>
      </c>
      <c r="C62" s="58" t="s">
        <v>68</v>
      </c>
      <c r="D62" s="59"/>
      <c r="E62" s="60"/>
      <c r="F62" s="61">
        <f>F51+F61</f>
        <v>985</v>
      </c>
      <c r="G62" s="61" t="str">
        <f>G61</f>
        <v>48.4</v>
      </c>
      <c r="H62" s="61">
        <f t="shared" ref="H62" si="5">H51+H61</f>
        <v>37</v>
      </c>
      <c r="I62" s="61" t="str">
        <f>I61</f>
        <v>190.3</v>
      </c>
      <c r="J62" s="61">
        <f t="shared" ref="J62" si="6">J51+J61</f>
        <v>1082</v>
      </c>
      <c r="K62" s="61"/>
      <c r="L62" s="112" t="s">
        <v>69</v>
      </c>
    </row>
    <row r="63" ht="14.4" spans="1:12">
      <c r="A63" s="66"/>
      <c r="B63" s="74"/>
      <c r="C63" s="31"/>
      <c r="D63" s="31"/>
      <c r="E63" s="75"/>
      <c r="F63" s="76"/>
      <c r="G63" s="76"/>
      <c r="H63" s="76"/>
      <c r="I63" s="76"/>
      <c r="J63" s="76"/>
      <c r="K63" s="76"/>
      <c r="L63" s="76"/>
    </row>
    <row r="64" ht="14.4" spans="1:12">
      <c r="A64" s="66"/>
      <c r="B64" s="66"/>
      <c r="C64" s="28"/>
      <c r="D64" s="25"/>
      <c r="E64" s="26"/>
      <c r="F64" s="65"/>
      <c r="G64" s="65"/>
      <c r="H64" s="65"/>
      <c r="I64" s="65"/>
      <c r="J64" s="65"/>
      <c r="K64" s="65"/>
      <c r="L64" s="65"/>
    </row>
    <row r="65" ht="14.4" spans="1:12">
      <c r="A65" s="66"/>
      <c r="B65" s="66"/>
      <c r="C65" s="28"/>
      <c r="D65" s="28"/>
      <c r="E65" s="26"/>
      <c r="F65" s="65"/>
      <c r="G65" s="65"/>
      <c r="H65" s="65"/>
      <c r="I65" s="65"/>
      <c r="J65" s="65"/>
      <c r="K65" s="65"/>
      <c r="L65" s="65"/>
    </row>
    <row r="66" ht="14.4" spans="1:12">
      <c r="A66" s="66"/>
      <c r="B66" s="66"/>
      <c r="C66" s="28"/>
      <c r="D66" s="28"/>
      <c r="E66" s="26"/>
      <c r="F66" s="65"/>
      <c r="G66" s="65"/>
      <c r="H66" s="65"/>
      <c r="I66" s="65"/>
      <c r="J66" s="65"/>
      <c r="K66" s="65"/>
      <c r="L66" s="65"/>
    </row>
    <row r="67" ht="14.4" spans="1:12">
      <c r="A67" s="66"/>
      <c r="B67" s="66"/>
      <c r="C67" s="28"/>
      <c r="D67" s="28"/>
      <c r="E67" s="26"/>
      <c r="F67" s="65"/>
      <c r="G67" s="65"/>
      <c r="H67" s="65"/>
      <c r="I67" s="65"/>
      <c r="J67" s="65"/>
      <c r="K67" s="65"/>
      <c r="L67" s="65"/>
    </row>
    <row r="68" ht="14.4" spans="1:12">
      <c r="A68" s="66"/>
      <c r="B68" s="66"/>
      <c r="C68" s="28"/>
      <c r="D68" s="25"/>
      <c r="E68" s="26"/>
      <c r="F68" s="65"/>
      <c r="G68" s="65"/>
      <c r="H68" s="65"/>
      <c r="I68" s="65"/>
      <c r="J68" s="65"/>
      <c r="K68" s="65"/>
      <c r="L68" s="65"/>
    </row>
    <row r="69" ht="14.4" spans="1:12">
      <c r="A69" s="66"/>
      <c r="B69" s="66"/>
      <c r="C69" s="28"/>
      <c r="D69" s="25"/>
      <c r="E69" s="26"/>
      <c r="F69" s="65"/>
      <c r="G69" s="65"/>
      <c r="H69" s="65"/>
      <c r="I69" s="65"/>
      <c r="J69" s="65"/>
      <c r="K69" s="65"/>
      <c r="L69" s="65"/>
    </row>
    <row r="70" ht="14.4" spans="1:12">
      <c r="A70" s="66"/>
      <c r="B70" s="66"/>
      <c r="C70" s="28"/>
      <c r="D70" s="32"/>
      <c r="E70" s="33"/>
      <c r="F70" s="120"/>
      <c r="G70" s="120"/>
      <c r="H70" s="120"/>
      <c r="I70" s="120"/>
      <c r="J70" s="120"/>
      <c r="K70" s="120"/>
      <c r="L70" s="120"/>
    </row>
    <row r="71" ht="14.4" spans="1:12">
      <c r="A71" s="66">
        <v>1</v>
      </c>
      <c r="B71" s="66">
        <v>4</v>
      </c>
      <c r="C71" s="28" t="s">
        <v>26</v>
      </c>
      <c r="D71" s="28" t="s">
        <v>27</v>
      </c>
      <c r="E71" s="67" t="s">
        <v>122</v>
      </c>
      <c r="F71" s="67">
        <v>100</v>
      </c>
      <c r="G71" s="43" t="s">
        <v>123</v>
      </c>
      <c r="H71" s="43" t="s">
        <v>124</v>
      </c>
      <c r="I71" s="43" t="s">
        <v>125</v>
      </c>
      <c r="J71" s="42">
        <v>97</v>
      </c>
      <c r="K71" s="118">
        <v>81</v>
      </c>
      <c r="L71" s="47" t="s">
        <v>126</v>
      </c>
    </row>
    <row r="72" ht="14.4" spans="1:12">
      <c r="A72" s="66"/>
      <c r="B72" s="66"/>
      <c r="C72" s="28"/>
      <c r="D72" s="28" t="s">
        <v>33</v>
      </c>
      <c r="E72" s="67" t="s">
        <v>127</v>
      </c>
      <c r="F72" s="67">
        <v>265</v>
      </c>
      <c r="G72" s="43" t="s">
        <v>128</v>
      </c>
      <c r="H72" s="43" t="s">
        <v>129</v>
      </c>
      <c r="I72" s="43" t="s">
        <v>130</v>
      </c>
      <c r="J72" s="42">
        <v>152</v>
      </c>
      <c r="K72" s="118">
        <v>235</v>
      </c>
      <c r="L72" s="119" t="s">
        <v>131</v>
      </c>
    </row>
    <row r="73" ht="14.4" spans="1:12">
      <c r="A73" s="66"/>
      <c r="B73" s="66"/>
      <c r="C73" s="28"/>
      <c r="D73" s="28" t="s">
        <v>39</v>
      </c>
      <c r="E73" s="67" t="s">
        <v>132</v>
      </c>
      <c r="F73" s="67">
        <v>100</v>
      </c>
      <c r="G73" s="43" t="s">
        <v>133</v>
      </c>
      <c r="H73" s="43" t="s">
        <v>134</v>
      </c>
      <c r="I73" s="43" t="s">
        <v>125</v>
      </c>
      <c r="J73" s="42">
        <v>284</v>
      </c>
      <c r="K73" s="118">
        <v>658</v>
      </c>
      <c r="L73" s="119" t="s">
        <v>135</v>
      </c>
    </row>
    <row r="74" ht="14.4" spans="1:12">
      <c r="A74" s="66"/>
      <c r="B74" s="66"/>
      <c r="C74" s="28"/>
      <c r="D74" s="28" t="s">
        <v>43</v>
      </c>
      <c r="E74" s="67" t="s">
        <v>136</v>
      </c>
      <c r="F74" s="67">
        <v>200</v>
      </c>
      <c r="G74" s="43" t="s">
        <v>137</v>
      </c>
      <c r="H74" s="43" t="s">
        <v>138</v>
      </c>
      <c r="I74" s="43" t="s">
        <v>139</v>
      </c>
      <c r="J74" s="42">
        <v>153</v>
      </c>
      <c r="K74" s="118">
        <v>155</v>
      </c>
      <c r="L74" s="47" t="s">
        <v>140</v>
      </c>
    </row>
    <row r="75" ht="14.4" spans="1:12">
      <c r="A75" s="66"/>
      <c r="B75" s="66"/>
      <c r="C75" s="28"/>
      <c r="D75" s="28" t="s">
        <v>44</v>
      </c>
      <c r="E75" s="67" t="s">
        <v>141</v>
      </c>
      <c r="F75" s="67">
        <v>200</v>
      </c>
      <c r="G75" s="48" t="s">
        <v>142</v>
      </c>
      <c r="H75" s="42">
        <v>0</v>
      </c>
      <c r="I75" s="43" t="s">
        <v>143</v>
      </c>
      <c r="J75" s="42">
        <v>78</v>
      </c>
      <c r="K75" s="118">
        <v>1011</v>
      </c>
      <c r="L75" s="47" t="s">
        <v>144</v>
      </c>
    </row>
    <row r="76" ht="14.4" spans="1:12">
      <c r="A76" s="66"/>
      <c r="B76" s="66"/>
      <c r="C76" s="28"/>
      <c r="D76" s="28" t="s">
        <v>48</v>
      </c>
      <c r="E76" s="67" t="s">
        <v>49</v>
      </c>
      <c r="F76" s="67">
        <v>40</v>
      </c>
      <c r="G76" s="42">
        <v>3</v>
      </c>
      <c r="H76" s="43" t="s">
        <v>51</v>
      </c>
      <c r="I76" s="43" t="s">
        <v>52</v>
      </c>
      <c r="J76" s="42">
        <v>75</v>
      </c>
      <c r="K76" s="118"/>
      <c r="L76" s="47" t="s">
        <v>114</v>
      </c>
    </row>
    <row r="77" ht="14.4" spans="1:12">
      <c r="A77" s="66"/>
      <c r="B77" s="66"/>
      <c r="C77" s="28"/>
      <c r="D77" s="28" t="s">
        <v>54</v>
      </c>
      <c r="E77" s="67" t="s">
        <v>89</v>
      </c>
      <c r="F77" s="67">
        <v>40</v>
      </c>
      <c r="G77" s="47" t="s">
        <v>56</v>
      </c>
      <c r="H77" s="48" t="s">
        <v>29</v>
      </c>
      <c r="I77" s="43" t="s">
        <v>86</v>
      </c>
      <c r="J77" s="42">
        <v>103</v>
      </c>
      <c r="K77" s="65"/>
      <c r="L77" s="47" t="s">
        <v>145</v>
      </c>
    </row>
    <row r="78" ht="14.4" spans="1:12">
      <c r="A78" s="66"/>
      <c r="B78" s="66"/>
      <c r="C78" s="28"/>
      <c r="D78" s="49" t="s">
        <v>59</v>
      </c>
      <c r="E78" s="67" t="s">
        <v>146</v>
      </c>
      <c r="F78" s="67">
        <v>200</v>
      </c>
      <c r="G78" s="42">
        <v>0</v>
      </c>
      <c r="H78" s="42">
        <v>0</v>
      </c>
      <c r="I78" s="43" t="s">
        <v>147</v>
      </c>
      <c r="J78" s="42">
        <v>48</v>
      </c>
      <c r="K78" s="27"/>
      <c r="L78" s="47" t="s">
        <v>148</v>
      </c>
    </row>
    <row r="79" ht="14.4" spans="1:12">
      <c r="A79" s="66"/>
      <c r="B79" s="66"/>
      <c r="C79" s="28"/>
      <c r="D79" s="25"/>
      <c r="E79" s="26"/>
      <c r="F79" s="27"/>
      <c r="G79" s="27"/>
      <c r="H79" s="27"/>
      <c r="I79" s="27"/>
      <c r="J79" s="27"/>
      <c r="K79" s="27"/>
      <c r="L79" s="27"/>
    </row>
    <row r="80" ht="15.15" spans="1:12">
      <c r="A80" s="36"/>
      <c r="B80" s="36"/>
      <c r="C80" s="37"/>
      <c r="D80" s="52" t="s">
        <v>64</v>
      </c>
      <c r="E80" s="53"/>
      <c r="F80" s="54">
        <f>SUM(F71:F79)</f>
        <v>1145</v>
      </c>
      <c r="G80" s="121">
        <v>32</v>
      </c>
      <c r="H80" s="54">
        <v>43</v>
      </c>
      <c r="I80" s="54" t="s">
        <v>149</v>
      </c>
      <c r="J80" s="54">
        <v>990</v>
      </c>
      <c r="K80" s="54"/>
      <c r="L80" s="54">
        <f t="shared" ref="L80" si="7">SUM(L71:L79)</f>
        <v>0</v>
      </c>
    </row>
    <row r="81" ht="15.75" customHeight="1" spans="1:12">
      <c r="A81" s="56">
        <f>A63</f>
        <v>0</v>
      </c>
      <c r="B81" s="57">
        <f>B63</f>
        <v>0</v>
      </c>
      <c r="C81" s="58" t="s">
        <v>68</v>
      </c>
      <c r="D81" s="59"/>
      <c r="E81" s="60"/>
      <c r="F81" s="61">
        <f>F70+F80</f>
        <v>1145</v>
      </c>
      <c r="G81" s="122">
        <f>G80</f>
        <v>32</v>
      </c>
      <c r="H81" s="61">
        <f t="shared" ref="H81" si="8">H70+H80</f>
        <v>43</v>
      </c>
      <c r="I81" s="61" t="str">
        <f>I80</f>
        <v>143.2</v>
      </c>
      <c r="J81" s="61">
        <f t="shared" ref="J81" si="9">J70+J80</f>
        <v>990</v>
      </c>
      <c r="K81" s="61"/>
      <c r="L81" s="112" t="s">
        <v>69</v>
      </c>
    </row>
    <row r="82" ht="14.4" spans="1:12">
      <c r="A82" s="74">
        <v>1</v>
      </c>
      <c r="B82" s="74">
        <v>5</v>
      </c>
      <c r="C82" s="31"/>
      <c r="D82" s="31"/>
      <c r="E82" s="75"/>
      <c r="F82" s="76"/>
      <c r="G82" s="76"/>
      <c r="H82" s="76"/>
      <c r="I82" s="76"/>
      <c r="J82" s="76"/>
      <c r="K82" s="76"/>
      <c r="L82" s="76"/>
    </row>
    <row r="83" ht="14.4" spans="1:12">
      <c r="A83" s="66"/>
      <c r="B83" s="66"/>
      <c r="C83" s="28"/>
      <c r="D83" s="25"/>
      <c r="E83" s="26"/>
      <c r="F83" s="65"/>
      <c r="G83" s="65"/>
      <c r="H83" s="65"/>
      <c r="I83" s="65"/>
      <c r="J83" s="65"/>
      <c r="K83" s="65"/>
      <c r="L83" s="65"/>
    </row>
    <row r="84" ht="14.4" spans="1:12">
      <c r="A84" s="66"/>
      <c r="B84" s="66"/>
      <c r="C84" s="28"/>
      <c r="D84" s="28"/>
      <c r="E84" s="26"/>
      <c r="F84" s="65"/>
      <c r="G84" s="65"/>
      <c r="H84" s="65"/>
      <c r="I84" s="65"/>
      <c r="J84" s="65"/>
      <c r="K84" s="65"/>
      <c r="L84" s="65"/>
    </row>
    <row r="85" ht="14.4" spans="1:12">
      <c r="A85" s="66"/>
      <c r="B85" s="66"/>
      <c r="C85" s="28"/>
      <c r="D85" s="28"/>
      <c r="E85" s="26"/>
      <c r="F85" s="65"/>
      <c r="G85" s="65"/>
      <c r="H85" s="65"/>
      <c r="I85" s="65"/>
      <c r="J85" s="65"/>
      <c r="K85" s="65"/>
      <c r="L85" s="65"/>
    </row>
    <row r="86" ht="14.4" spans="1:12">
      <c r="A86" s="66"/>
      <c r="B86" s="66"/>
      <c r="C86" s="28"/>
      <c r="D86" s="28"/>
      <c r="E86" s="26"/>
      <c r="F86" s="65"/>
      <c r="G86" s="65"/>
      <c r="H86" s="65"/>
      <c r="I86" s="65"/>
      <c r="J86" s="65"/>
      <c r="K86" s="65"/>
      <c r="L86" s="65"/>
    </row>
    <row r="87" ht="14.4" spans="1:12">
      <c r="A87" s="66"/>
      <c r="B87" s="66"/>
      <c r="C87" s="28"/>
      <c r="D87" s="25"/>
      <c r="E87" s="26"/>
      <c r="F87" s="65"/>
      <c r="G87" s="65"/>
      <c r="H87" s="65"/>
      <c r="I87" s="65"/>
      <c r="J87" s="65"/>
      <c r="K87" s="65"/>
      <c r="L87" s="65"/>
    </row>
    <row r="88" ht="14.4" spans="1:12">
      <c r="A88" s="66"/>
      <c r="B88" s="66"/>
      <c r="C88" s="28"/>
      <c r="D88" s="25"/>
      <c r="E88" s="26"/>
      <c r="F88" s="27"/>
      <c r="G88" s="27"/>
      <c r="H88" s="27"/>
      <c r="I88" s="27"/>
      <c r="J88" s="27"/>
      <c r="K88" s="27"/>
      <c r="L88" s="65"/>
    </row>
    <row r="89" ht="14.4" spans="1:12">
      <c r="A89" s="66"/>
      <c r="B89" s="66"/>
      <c r="C89" s="28"/>
      <c r="D89" s="32"/>
      <c r="E89" s="33"/>
      <c r="F89" s="34"/>
      <c r="G89" s="34"/>
      <c r="H89" s="34"/>
      <c r="I89" s="34"/>
      <c r="J89" s="34"/>
      <c r="K89" s="34"/>
      <c r="L89" s="120"/>
    </row>
    <row r="90" ht="14.4" spans="1:12">
      <c r="A90" s="66">
        <f>A82</f>
        <v>1</v>
      </c>
      <c r="B90" s="66">
        <f>B82</f>
        <v>5</v>
      </c>
      <c r="C90" s="28" t="s">
        <v>26</v>
      </c>
      <c r="D90" s="28" t="s">
        <v>27</v>
      </c>
      <c r="E90" s="26"/>
      <c r="F90" s="27"/>
      <c r="G90" s="27"/>
      <c r="H90" s="27"/>
      <c r="I90" s="27"/>
      <c r="J90" s="27"/>
      <c r="K90" s="27"/>
      <c r="L90" s="65"/>
    </row>
    <row r="91" ht="14.4" spans="1:12">
      <c r="A91" s="66"/>
      <c r="B91" s="66"/>
      <c r="C91" s="28"/>
      <c r="D91" s="28" t="s">
        <v>33</v>
      </c>
      <c r="E91" s="41" t="s">
        <v>150</v>
      </c>
      <c r="F91" s="42">
        <v>265</v>
      </c>
      <c r="G91" s="42">
        <v>2</v>
      </c>
      <c r="H91" s="42">
        <v>5</v>
      </c>
      <c r="I91" s="42">
        <v>25</v>
      </c>
      <c r="J91" s="27">
        <v>218</v>
      </c>
      <c r="K91" s="118">
        <v>175</v>
      </c>
      <c r="L91" s="47" t="s">
        <v>151</v>
      </c>
    </row>
    <row r="92" ht="14.4" spans="1:12">
      <c r="A92" s="66"/>
      <c r="B92" s="66"/>
      <c r="C92" s="28"/>
      <c r="D92" s="28" t="s">
        <v>39</v>
      </c>
      <c r="E92" s="41" t="s">
        <v>152</v>
      </c>
      <c r="F92" s="42">
        <v>100</v>
      </c>
      <c r="G92" s="43" t="s">
        <v>153</v>
      </c>
      <c r="H92" s="43" t="s">
        <v>154</v>
      </c>
      <c r="I92" s="43" t="s">
        <v>73</v>
      </c>
      <c r="J92" s="27">
        <v>116</v>
      </c>
      <c r="K92" s="118">
        <v>519</v>
      </c>
      <c r="L92" s="119" t="s">
        <v>155</v>
      </c>
    </row>
    <row r="93" ht="14.4" spans="1:12">
      <c r="A93" s="66"/>
      <c r="B93" s="66"/>
      <c r="C93" s="28"/>
      <c r="D93" s="28" t="s">
        <v>43</v>
      </c>
      <c r="E93" s="44" t="s">
        <v>156</v>
      </c>
      <c r="F93" s="42">
        <v>200</v>
      </c>
      <c r="G93" s="43" t="s">
        <v>157</v>
      </c>
      <c r="H93" s="48" t="s">
        <v>104</v>
      </c>
      <c r="I93" s="48" t="s">
        <v>158</v>
      </c>
      <c r="J93" s="65" t="s">
        <v>159</v>
      </c>
      <c r="K93" s="118">
        <v>747</v>
      </c>
      <c r="L93" s="47" t="s">
        <v>160</v>
      </c>
    </row>
    <row r="94" ht="14.4" spans="1:12">
      <c r="A94" s="66"/>
      <c r="B94" s="66"/>
      <c r="C94" s="28"/>
      <c r="D94" s="28" t="s">
        <v>44</v>
      </c>
      <c r="E94" s="44" t="s">
        <v>85</v>
      </c>
      <c r="F94" s="42">
        <v>200</v>
      </c>
      <c r="G94" s="43" t="s">
        <v>86</v>
      </c>
      <c r="H94" s="43" t="s">
        <v>87</v>
      </c>
      <c r="I94" s="42">
        <v>10</v>
      </c>
      <c r="J94" s="42">
        <v>126</v>
      </c>
      <c r="K94" s="118"/>
      <c r="L94" s="47" t="s">
        <v>161</v>
      </c>
    </row>
    <row r="95" ht="14.4" spans="1:12">
      <c r="A95" s="66"/>
      <c r="B95" s="66"/>
      <c r="C95" s="28"/>
      <c r="D95" s="123" t="s">
        <v>116</v>
      </c>
      <c r="E95" s="44" t="s">
        <v>162</v>
      </c>
      <c r="F95" s="42">
        <v>40</v>
      </c>
      <c r="G95" s="43" t="s">
        <v>163</v>
      </c>
      <c r="H95" s="43" t="s">
        <v>164</v>
      </c>
      <c r="I95" s="43" t="s">
        <v>165</v>
      </c>
      <c r="J95" s="42">
        <v>147</v>
      </c>
      <c r="K95" s="118">
        <v>534</v>
      </c>
      <c r="L95" s="47" t="s">
        <v>166</v>
      </c>
    </row>
    <row r="96" ht="14.4" spans="1:12">
      <c r="A96" s="66"/>
      <c r="B96" s="66"/>
      <c r="C96" s="28"/>
      <c r="D96" s="28" t="s">
        <v>54</v>
      </c>
      <c r="E96" s="44" t="s">
        <v>167</v>
      </c>
      <c r="F96" s="42">
        <v>40</v>
      </c>
      <c r="G96" s="47" t="s">
        <v>56</v>
      </c>
      <c r="H96" s="48" t="s">
        <v>29</v>
      </c>
      <c r="I96" s="43" t="s">
        <v>57</v>
      </c>
      <c r="J96" s="42">
        <v>103</v>
      </c>
      <c r="K96" s="118">
        <v>3</v>
      </c>
      <c r="L96" s="47" t="s">
        <v>168</v>
      </c>
    </row>
    <row r="97" ht="14.4" spans="1:12">
      <c r="A97" s="66"/>
      <c r="B97" s="66"/>
      <c r="C97" s="28"/>
      <c r="D97" s="49" t="s">
        <v>59</v>
      </c>
      <c r="E97" s="41" t="s">
        <v>169</v>
      </c>
      <c r="F97" s="42">
        <v>200</v>
      </c>
      <c r="G97" s="42">
        <v>0</v>
      </c>
      <c r="H97" s="42">
        <v>0</v>
      </c>
      <c r="I97" s="43" t="s">
        <v>170</v>
      </c>
      <c r="J97" s="42">
        <v>48</v>
      </c>
      <c r="K97" s="27"/>
      <c r="L97" s="47" t="s">
        <v>148</v>
      </c>
    </row>
    <row r="98" ht="14.4" spans="1:12">
      <c r="A98" s="66"/>
      <c r="B98" s="66"/>
      <c r="C98" s="28"/>
      <c r="D98" s="25"/>
      <c r="E98" s="44"/>
      <c r="F98" s="42"/>
      <c r="G98" s="42"/>
      <c r="H98" s="42"/>
      <c r="I98" s="47"/>
      <c r="J98" s="27"/>
      <c r="K98" s="27"/>
      <c r="L98" s="27"/>
    </row>
    <row r="99" ht="15.15" spans="1:12">
      <c r="A99" s="36"/>
      <c r="B99" s="36"/>
      <c r="C99" s="37"/>
      <c r="D99" s="52" t="s">
        <v>64</v>
      </c>
      <c r="E99" s="53"/>
      <c r="F99" s="54">
        <f>SUM(F90:F98)</f>
        <v>1045</v>
      </c>
      <c r="G99" s="54" t="s">
        <v>171</v>
      </c>
      <c r="H99" s="55">
        <v>22</v>
      </c>
      <c r="I99" s="54" t="s">
        <v>172</v>
      </c>
      <c r="J99" s="54">
        <v>1000</v>
      </c>
      <c r="K99" s="54"/>
      <c r="L99" s="54"/>
    </row>
    <row r="100" ht="15.75" customHeight="1" spans="1:12">
      <c r="A100" s="56">
        <f>A82</f>
        <v>1</v>
      </c>
      <c r="B100" s="57">
        <f>B82</f>
        <v>5</v>
      </c>
      <c r="C100" s="124" t="s">
        <v>68</v>
      </c>
      <c r="D100" s="125"/>
      <c r="E100" s="60"/>
      <c r="F100" s="61">
        <f>F89+F99</f>
        <v>1045</v>
      </c>
      <c r="G100" s="61" t="str">
        <f>G99</f>
        <v>33.2</v>
      </c>
      <c r="H100" s="61">
        <f>H99</f>
        <v>22</v>
      </c>
      <c r="I100" s="61" t="str">
        <f>I99</f>
        <v>146.5</v>
      </c>
      <c r="J100" s="61">
        <f t="shared" ref="J100" si="10">J89+J99</f>
        <v>1000</v>
      </c>
      <c r="K100" s="61"/>
      <c r="L100" s="112" t="s">
        <v>69</v>
      </c>
    </row>
    <row r="101" ht="14.4" spans="1:12">
      <c r="A101" s="74">
        <v>2</v>
      </c>
      <c r="B101" s="74"/>
      <c r="C101" s="31"/>
      <c r="D101" s="31"/>
      <c r="E101" s="75"/>
      <c r="F101" s="76"/>
      <c r="G101" s="76"/>
      <c r="H101" s="76"/>
      <c r="I101" s="76"/>
      <c r="J101" s="76"/>
      <c r="K101" s="76"/>
      <c r="L101" s="76"/>
    </row>
    <row r="102" ht="14.4" spans="1:12">
      <c r="A102" s="66"/>
      <c r="B102" s="66"/>
      <c r="C102" s="28"/>
      <c r="D102" s="25"/>
      <c r="E102" s="26"/>
      <c r="F102" s="65"/>
      <c r="G102" s="65"/>
      <c r="H102" s="65"/>
      <c r="I102" s="65"/>
      <c r="J102" s="65"/>
      <c r="K102" s="65"/>
      <c r="L102" s="65"/>
    </row>
    <row r="103" ht="14.4" spans="1:12">
      <c r="A103" s="66"/>
      <c r="B103" s="66"/>
      <c r="C103" s="28"/>
      <c r="D103" s="28"/>
      <c r="E103" s="26"/>
      <c r="F103" s="65"/>
      <c r="G103" s="65"/>
      <c r="H103" s="65"/>
      <c r="I103" s="65"/>
      <c r="J103" s="65"/>
      <c r="K103" s="65"/>
      <c r="L103" s="65"/>
    </row>
    <row r="104" ht="14.4" spans="1:12">
      <c r="A104" s="66"/>
      <c r="B104" s="66"/>
      <c r="C104" s="28"/>
      <c r="D104" s="28"/>
      <c r="E104" s="26"/>
      <c r="F104" s="65"/>
      <c r="G104" s="65"/>
      <c r="H104" s="65"/>
      <c r="I104" s="65"/>
      <c r="J104" s="65"/>
      <c r="K104" s="65"/>
      <c r="L104" s="65"/>
    </row>
    <row r="105" ht="14.4" spans="1:12">
      <c r="A105" s="66"/>
      <c r="B105" s="66"/>
      <c r="C105" s="28"/>
      <c r="D105" s="28"/>
      <c r="E105" s="26"/>
      <c r="F105" s="65"/>
      <c r="G105" s="65"/>
      <c r="H105" s="65"/>
      <c r="I105" s="65"/>
      <c r="J105" s="65"/>
      <c r="K105" s="65"/>
      <c r="L105" s="65"/>
    </row>
    <row r="106" ht="14.4" spans="1:12">
      <c r="A106" s="66"/>
      <c r="B106" s="66"/>
      <c r="C106" s="28"/>
      <c r="D106" s="25"/>
      <c r="E106" s="26"/>
      <c r="F106" s="65"/>
      <c r="G106" s="65"/>
      <c r="H106" s="65"/>
      <c r="I106" s="65"/>
      <c r="J106" s="65"/>
      <c r="K106" s="65"/>
      <c r="L106" s="65"/>
    </row>
    <row r="107" ht="14.4" spans="1:12">
      <c r="A107" s="66"/>
      <c r="B107" s="66"/>
      <c r="C107" s="28"/>
      <c r="D107" s="25"/>
      <c r="E107" s="26"/>
      <c r="F107" s="65"/>
      <c r="G107" s="65"/>
      <c r="H107" s="65"/>
      <c r="I107" s="65"/>
      <c r="J107" s="65"/>
      <c r="K107" s="65"/>
      <c r="L107" s="65"/>
    </row>
    <row r="108" ht="14.4" spans="1:12">
      <c r="A108" s="66"/>
      <c r="B108" s="66"/>
      <c r="C108" s="28"/>
      <c r="D108" s="32"/>
      <c r="E108" s="33"/>
      <c r="F108" s="120"/>
      <c r="G108" s="120"/>
      <c r="H108" s="120"/>
      <c r="I108" s="120"/>
      <c r="J108" s="120"/>
      <c r="K108" s="120"/>
      <c r="L108" s="120"/>
    </row>
    <row r="109" ht="14.4" spans="1:12">
      <c r="A109" s="66">
        <f>A101</f>
        <v>2</v>
      </c>
      <c r="B109" s="66">
        <v>6</v>
      </c>
      <c r="C109" s="28"/>
      <c r="D109" s="123" t="s">
        <v>27</v>
      </c>
      <c r="E109" s="41" t="s">
        <v>173</v>
      </c>
      <c r="F109" s="42">
        <v>100</v>
      </c>
      <c r="G109" s="42">
        <v>0</v>
      </c>
      <c r="H109" s="42">
        <v>0</v>
      </c>
      <c r="I109" s="42">
        <v>9</v>
      </c>
      <c r="J109" s="42">
        <v>106</v>
      </c>
      <c r="K109" s="118">
        <v>95</v>
      </c>
      <c r="L109" s="47" t="s">
        <v>174</v>
      </c>
    </row>
    <row r="110" ht="14.4" spans="1:12">
      <c r="A110" s="66"/>
      <c r="B110" s="66"/>
      <c r="C110" s="28"/>
      <c r="D110" s="28" t="s">
        <v>33</v>
      </c>
      <c r="E110" s="44" t="s">
        <v>175</v>
      </c>
      <c r="F110" s="42">
        <v>265</v>
      </c>
      <c r="G110" s="42">
        <v>40</v>
      </c>
      <c r="H110" s="42">
        <v>7</v>
      </c>
      <c r="I110" s="42">
        <v>22</v>
      </c>
      <c r="J110" s="42">
        <v>275</v>
      </c>
      <c r="K110" s="118">
        <v>221</v>
      </c>
      <c r="L110" s="119" t="s">
        <v>75</v>
      </c>
    </row>
    <row r="111" ht="14.4" spans="1:12">
      <c r="A111" s="66"/>
      <c r="B111" s="66"/>
      <c r="C111" s="28"/>
      <c r="D111" s="28" t="s">
        <v>39</v>
      </c>
      <c r="E111" s="41" t="s">
        <v>176</v>
      </c>
      <c r="F111" s="42">
        <v>150</v>
      </c>
      <c r="G111" s="43" t="s">
        <v>177</v>
      </c>
      <c r="H111" s="43" t="s">
        <v>178</v>
      </c>
      <c r="I111" s="43" t="s">
        <v>134</v>
      </c>
      <c r="J111" s="42">
        <v>207</v>
      </c>
      <c r="K111" s="118">
        <v>499</v>
      </c>
      <c r="L111" s="47" t="s">
        <v>179</v>
      </c>
    </row>
    <row r="112" ht="14.4" spans="1:12">
      <c r="A112" s="66"/>
      <c r="B112" s="66"/>
      <c r="C112" s="28"/>
      <c r="D112" s="28" t="s">
        <v>43</v>
      </c>
      <c r="E112" s="41"/>
      <c r="F112" s="42"/>
      <c r="G112" s="42"/>
      <c r="H112" s="42"/>
      <c r="I112" s="42"/>
      <c r="J112" s="42"/>
      <c r="K112" s="118"/>
      <c r="L112" s="47"/>
    </row>
    <row r="113" ht="14.4" spans="1:12">
      <c r="A113" s="66"/>
      <c r="B113" s="66"/>
      <c r="C113" s="28"/>
      <c r="D113" s="28" t="s">
        <v>44</v>
      </c>
      <c r="E113" s="44" t="s">
        <v>180</v>
      </c>
      <c r="F113" s="42">
        <v>200</v>
      </c>
      <c r="G113" s="48" t="s">
        <v>104</v>
      </c>
      <c r="H113" s="42">
        <v>1</v>
      </c>
      <c r="I113" s="42">
        <v>22</v>
      </c>
      <c r="J113" s="42">
        <v>130</v>
      </c>
      <c r="K113" s="118">
        <v>933</v>
      </c>
      <c r="L113" s="47" t="s">
        <v>181</v>
      </c>
    </row>
    <row r="114" ht="14.4" spans="1:12">
      <c r="A114" s="66"/>
      <c r="B114" s="66"/>
      <c r="C114" s="28"/>
      <c r="D114" s="28" t="s">
        <v>48</v>
      </c>
      <c r="E114" s="44" t="s">
        <v>49</v>
      </c>
      <c r="F114" s="42">
        <v>40</v>
      </c>
      <c r="G114" s="43" t="s">
        <v>50</v>
      </c>
      <c r="H114" s="43" t="s">
        <v>51</v>
      </c>
      <c r="I114" s="43" t="s">
        <v>52</v>
      </c>
      <c r="J114" s="42">
        <v>75</v>
      </c>
      <c r="K114" s="118"/>
      <c r="L114" s="47" t="s">
        <v>114</v>
      </c>
    </row>
    <row r="115" ht="14.4" spans="1:12">
      <c r="A115" s="66"/>
      <c r="B115" s="66"/>
      <c r="C115" s="28"/>
      <c r="D115" s="28" t="s">
        <v>54</v>
      </c>
      <c r="E115" s="44" t="s">
        <v>167</v>
      </c>
      <c r="F115" s="42">
        <v>40</v>
      </c>
      <c r="G115" s="47" t="s">
        <v>56</v>
      </c>
      <c r="H115" s="48" t="s">
        <v>29</v>
      </c>
      <c r="I115" s="43" t="s">
        <v>57</v>
      </c>
      <c r="J115" s="42">
        <v>103</v>
      </c>
      <c r="K115" s="65"/>
      <c r="L115" s="47" t="s">
        <v>182</v>
      </c>
    </row>
    <row r="116" ht="14.4" spans="1:12">
      <c r="A116" s="66"/>
      <c r="B116" s="66"/>
      <c r="C116" s="28"/>
      <c r="D116" s="49" t="s">
        <v>116</v>
      </c>
      <c r="E116" s="44" t="s">
        <v>183</v>
      </c>
      <c r="F116" s="42">
        <v>125</v>
      </c>
      <c r="G116" s="42">
        <v>3</v>
      </c>
      <c r="H116" s="42">
        <v>3</v>
      </c>
      <c r="I116" s="43" t="s">
        <v>184</v>
      </c>
      <c r="J116" s="42">
        <v>90</v>
      </c>
      <c r="K116" s="27"/>
      <c r="L116" s="47" t="s">
        <v>185</v>
      </c>
    </row>
    <row r="117" ht="14.4" spans="1:12">
      <c r="A117" s="66"/>
      <c r="B117" s="66"/>
      <c r="C117" s="28"/>
      <c r="D117" s="25"/>
      <c r="E117" s="44"/>
      <c r="F117" s="27"/>
      <c r="G117" s="27"/>
      <c r="H117" s="27"/>
      <c r="I117" s="27"/>
      <c r="J117" s="27"/>
      <c r="K117" s="27"/>
      <c r="L117" s="27"/>
    </row>
    <row r="118" ht="15.15" spans="1:12">
      <c r="A118" s="36"/>
      <c r="B118" s="36"/>
      <c r="C118" s="37"/>
      <c r="D118" s="52" t="s">
        <v>64</v>
      </c>
      <c r="E118" s="53"/>
      <c r="F118" s="54">
        <f>SUM(F109:F117)</f>
        <v>920</v>
      </c>
      <c r="G118" s="54">
        <v>76</v>
      </c>
      <c r="H118" s="55">
        <v>31</v>
      </c>
      <c r="I118" s="54" t="s">
        <v>186</v>
      </c>
      <c r="J118" s="54">
        <f t="shared" ref="J118" si="11">SUM(J109:J117)</f>
        <v>986</v>
      </c>
      <c r="K118" s="54"/>
      <c r="L118" s="54" t="s">
        <v>69</v>
      </c>
    </row>
    <row r="119" ht="13.95" spans="1:12">
      <c r="A119" s="56">
        <f>A101</f>
        <v>2</v>
      </c>
      <c r="B119" s="57">
        <v>6</v>
      </c>
      <c r="C119" s="124" t="s">
        <v>68</v>
      </c>
      <c r="D119" s="125"/>
      <c r="E119" s="60"/>
      <c r="F119" s="61">
        <f>F108+F118</f>
        <v>920</v>
      </c>
      <c r="G119" s="61">
        <f t="shared" ref="G119" si="12">G108+G118</f>
        <v>76</v>
      </c>
      <c r="H119" s="61">
        <f t="shared" ref="H119" si="13">H108+H118</f>
        <v>31</v>
      </c>
      <c r="I119" s="61" t="str">
        <f>I118</f>
        <v>127.1</v>
      </c>
      <c r="J119" s="61">
        <f t="shared" ref="J119" si="14">J108+J118</f>
        <v>986</v>
      </c>
      <c r="K119" s="61"/>
      <c r="L119" s="112" t="str">
        <f>L118</f>
        <v>85.00</v>
      </c>
    </row>
    <row r="120" ht="14.4" spans="1:12">
      <c r="A120" s="74">
        <v>2</v>
      </c>
      <c r="B120" s="74"/>
      <c r="C120" s="31"/>
      <c r="D120" s="31"/>
      <c r="E120" s="75"/>
      <c r="F120" s="126"/>
      <c r="G120" s="126"/>
      <c r="H120" s="126"/>
      <c r="I120" s="126"/>
      <c r="J120" s="126"/>
      <c r="K120" s="126"/>
      <c r="L120" s="126"/>
    </row>
    <row r="121" ht="14.4" spans="1:12">
      <c r="A121" s="66"/>
      <c r="B121" s="66"/>
      <c r="C121" s="28"/>
      <c r="D121" s="25"/>
      <c r="E121" s="26"/>
      <c r="F121" s="27"/>
      <c r="G121" s="27"/>
      <c r="H121" s="27"/>
      <c r="I121" s="27"/>
      <c r="J121" s="27"/>
      <c r="K121" s="27"/>
      <c r="L121" s="27"/>
    </row>
    <row r="122" ht="14.4" spans="1:12">
      <c r="A122" s="66"/>
      <c r="B122" s="66"/>
      <c r="C122" s="28"/>
      <c r="D122" s="28"/>
      <c r="E122" s="26"/>
      <c r="F122" s="65"/>
      <c r="G122" s="65"/>
      <c r="H122" s="65"/>
      <c r="I122" s="65"/>
      <c r="J122" s="65"/>
      <c r="K122" s="65"/>
      <c r="L122" s="65"/>
    </row>
    <row r="123" ht="14.4" spans="1:12">
      <c r="A123" s="66"/>
      <c r="B123" s="66"/>
      <c r="C123" s="28"/>
      <c r="D123" s="28"/>
      <c r="E123" s="26"/>
      <c r="F123" s="65"/>
      <c r="G123" s="65"/>
      <c r="H123" s="65"/>
      <c r="I123" s="65"/>
      <c r="J123" s="65"/>
      <c r="K123" s="65"/>
      <c r="L123" s="65"/>
    </row>
    <row r="124" ht="14.4" spans="1:12">
      <c r="A124" s="66"/>
      <c r="B124" s="66"/>
      <c r="C124" s="28"/>
      <c r="D124" s="28"/>
      <c r="E124" s="26"/>
      <c r="F124" s="65"/>
      <c r="G124" s="65"/>
      <c r="H124" s="65"/>
      <c r="I124" s="65"/>
      <c r="J124" s="65"/>
      <c r="K124" s="65"/>
      <c r="L124" s="65"/>
    </row>
    <row r="125" ht="14.4" spans="1:12">
      <c r="A125" s="66"/>
      <c r="B125" s="66"/>
      <c r="C125" s="28"/>
      <c r="D125" s="25"/>
      <c r="E125" s="26"/>
      <c r="F125" s="65"/>
      <c r="G125" s="65"/>
      <c r="H125" s="65"/>
      <c r="I125" s="65"/>
      <c r="J125" s="65"/>
      <c r="K125" s="65"/>
      <c r="L125" s="65"/>
    </row>
    <row r="126" ht="14.4" spans="1:12">
      <c r="A126" s="66"/>
      <c r="B126" s="66"/>
      <c r="C126" s="28"/>
      <c r="D126" s="25"/>
      <c r="E126" s="26"/>
      <c r="F126" s="65"/>
      <c r="G126" s="65"/>
      <c r="H126" s="65"/>
      <c r="I126" s="65"/>
      <c r="J126" s="65"/>
      <c r="K126" s="65"/>
      <c r="L126" s="65"/>
    </row>
    <row r="127" ht="14.4" spans="1:12">
      <c r="A127" s="66"/>
      <c r="B127" s="66"/>
      <c r="C127" s="28"/>
      <c r="D127" s="32"/>
      <c r="E127" s="33"/>
      <c r="F127" s="120"/>
      <c r="G127" s="120"/>
      <c r="H127" s="120"/>
      <c r="I127" s="120"/>
      <c r="J127" s="120"/>
      <c r="K127" s="120"/>
      <c r="L127" s="120"/>
    </row>
    <row r="128" ht="14.4" spans="1:12">
      <c r="A128" s="66">
        <f>A120</f>
        <v>2</v>
      </c>
      <c r="B128" s="66">
        <v>7</v>
      </c>
      <c r="C128" s="28" t="s">
        <v>26</v>
      </c>
      <c r="D128" s="28" t="s">
        <v>27</v>
      </c>
      <c r="E128" s="26"/>
      <c r="F128" s="65"/>
      <c r="G128" s="65"/>
      <c r="H128" s="65"/>
      <c r="I128" s="65"/>
      <c r="J128" s="65"/>
      <c r="K128" s="65"/>
      <c r="L128" s="65"/>
    </row>
    <row r="129" ht="14.4" spans="1:12">
      <c r="A129" s="66"/>
      <c r="B129" s="66"/>
      <c r="C129" s="28"/>
      <c r="D129" s="28" t="s">
        <v>33</v>
      </c>
      <c r="E129" s="44" t="s">
        <v>187</v>
      </c>
      <c r="F129" s="42">
        <v>265</v>
      </c>
      <c r="G129" s="42">
        <v>12</v>
      </c>
      <c r="H129" s="42">
        <v>11</v>
      </c>
      <c r="I129" s="42">
        <v>21</v>
      </c>
      <c r="J129" s="42">
        <v>267</v>
      </c>
      <c r="K129" s="118">
        <v>235</v>
      </c>
      <c r="L129" s="119" t="s">
        <v>188</v>
      </c>
    </row>
    <row r="130" ht="14.4" spans="1:12">
      <c r="A130" s="66"/>
      <c r="B130" s="66"/>
      <c r="C130" s="28"/>
      <c r="D130" s="28" t="s">
        <v>39</v>
      </c>
      <c r="E130" s="44" t="s">
        <v>189</v>
      </c>
      <c r="F130" s="42">
        <v>100</v>
      </c>
      <c r="G130" s="43" t="s">
        <v>177</v>
      </c>
      <c r="H130" s="42">
        <v>12</v>
      </c>
      <c r="I130" s="43" t="s">
        <v>124</v>
      </c>
      <c r="J130" s="42">
        <v>234</v>
      </c>
      <c r="K130" s="118">
        <v>634</v>
      </c>
      <c r="L130" s="47" t="s">
        <v>190</v>
      </c>
    </row>
    <row r="131" ht="14.4" spans="1:12">
      <c r="A131" s="66"/>
      <c r="B131" s="66"/>
      <c r="C131" s="28"/>
      <c r="D131" s="28" t="s">
        <v>43</v>
      </c>
      <c r="E131" s="44" t="s">
        <v>80</v>
      </c>
      <c r="F131" s="42">
        <v>200</v>
      </c>
      <c r="G131" s="42">
        <v>4</v>
      </c>
      <c r="H131" s="43" t="s">
        <v>82</v>
      </c>
      <c r="I131" s="48" t="s">
        <v>83</v>
      </c>
      <c r="J131" s="42">
        <v>171</v>
      </c>
      <c r="K131" s="118">
        <v>744</v>
      </c>
      <c r="L131" s="47" t="s">
        <v>84</v>
      </c>
    </row>
    <row r="132" ht="14.4" spans="1:12">
      <c r="A132" s="66"/>
      <c r="B132" s="66"/>
      <c r="C132" s="28"/>
      <c r="D132" s="28" t="s">
        <v>44</v>
      </c>
      <c r="E132" s="44" t="s">
        <v>111</v>
      </c>
      <c r="F132" s="42">
        <v>200</v>
      </c>
      <c r="G132" s="42">
        <v>0</v>
      </c>
      <c r="H132" s="42">
        <v>0</v>
      </c>
      <c r="I132" s="42">
        <v>25</v>
      </c>
      <c r="J132" s="42">
        <v>48</v>
      </c>
      <c r="K132" s="118">
        <v>359</v>
      </c>
      <c r="L132" s="47" t="s">
        <v>119</v>
      </c>
    </row>
    <row r="133" ht="14.4" spans="1:12">
      <c r="A133" s="66"/>
      <c r="B133" s="66"/>
      <c r="C133" s="28"/>
      <c r="D133" s="123" t="s">
        <v>191</v>
      </c>
      <c r="E133" s="44" t="s">
        <v>192</v>
      </c>
      <c r="F133" s="42">
        <v>40</v>
      </c>
      <c r="G133" s="43" t="s">
        <v>163</v>
      </c>
      <c r="H133" s="43" t="s">
        <v>164</v>
      </c>
      <c r="I133" s="43" t="s">
        <v>165</v>
      </c>
      <c r="J133" s="42">
        <v>147</v>
      </c>
      <c r="K133" s="118">
        <v>3</v>
      </c>
      <c r="L133" s="47" t="s">
        <v>166</v>
      </c>
    </row>
    <row r="134" ht="14.4" spans="1:12">
      <c r="A134" s="66"/>
      <c r="B134" s="66"/>
      <c r="C134" s="28"/>
      <c r="D134" s="28" t="s">
        <v>54</v>
      </c>
      <c r="E134" s="44" t="s">
        <v>167</v>
      </c>
      <c r="F134" s="42">
        <v>40</v>
      </c>
      <c r="G134" s="47" t="s">
        <v>56</v>
      </c>
      <c r="H134" s="48" t="s">
        <v>29</v>
      </c>
      <c r="I134" s="43" t="s">
        <v>57</v>
      </c>
      <c r="J134" s="42">
        <v>103</v>
      </c>
      <c r="K134" s="65"/>
      <c r="L134" s="47" t="s">
        <v>193</v>
      </c>
    </row>
    <row r="135" ht="14.4" spans="1:12">
      <c r="A135" s="66"/>
      <c r="B135" s="66"/>
      <c r="C135" s="28"/>
      <c r="D135" s="25"/>
      <c r="E135" s="26"/>
      <c r="F135" s="27"/>
      <c r="G135" s="27"/>
      <c r="H135" s="27"/>
      <c r="I135" s="27"/>
      <c r="J135" s="27"/>
      <c r="K135" s="27"/>
      <c r="L135" s="27"/>
    </row>
    <row r="136" ht="14.4" spans="1:12">
      <c r="A136" s="66"/>
      <c r="B136" s="66"/>
      <c r="C136" s="28"/>
      <c r="D136" s="25"/>
      <c r="E136" s="26"/>
      <c r="F136" s="27"/>
      <c r="G136" s="27"/>
      <c r="H136" s="27"/>
      <c r="I136" s="27"/>
      <c r="J136" s="27"/>
      <c r="K136" s="27"/>
      <c r="L136" s="27"/>
    </row>
    <row r="137" ht="15.15" spans="1:12">
      <c r="A137" s="36"/>
      <c r="B137" s="36"/>
      <c r="C137" s="37"/>
      <c r="D137" s="52" t="s">
        <v>64</v>
      </c>
      <c r="E137" s="53"/>
      <c r="F137" s="54">
        <f>SUM(F128:F136)</f>
        <v>845</v>
      </c>
      <c r="G137" s="54" t="s">
        <v>194</v>
      </c>
      <c r="H137" s="54" t="s">
        <v>195</v>
      </c>
      <c r="I137" s="54" t="s">
        <v>196</v>
      </c>
      <c r="J137" s="54">
        <f t="shared" ref="J137" si="15">SUM(J128:J136)</f>
        <v>970</v>
      </c>
      <c r="K137" s="54"/>
      <c r="L137" s="54"/>
    </row>
    <row r="138" ht="13.95" spans="1:12">
      <c r="A138" s="56">
        <f>A120</f>
        <v>2</v>
      </c>
      <c r="B138" s="57">
        <v>7</v>
      </c>
      <c r="C138" s="124" t="s">
        <v>68</v>
      </c>
      <c r="D138" s="125"/>
      <c r="E138" s="60"/>
      <c r="F138" s="61">
        <f>F127+F137</f>
        <v>845</v>
      </c>
      <c r="G138" s="61" t="str">
        <f>G137</f>
        <v>46.7</v>
      </c>
      <c r="H138" s="61" t="str">
        <f>H137</f>
        <v>35.3</v>
      </c>
      <c r="I138" s="61" t="str">
        <f>I137</f>
        <v>127.7</v>
      </c>
      <c r="J138" s="61">
        <f t="shared" ref="J138" si="16">J127+J137</f>
        <v>970</v>
      </c>
      <c r="K138" s="61"/>
      <c r="L138" s="112" t="s">
        <v>69</v>
      </c>
    </row>
    <row r="139" ht="14.4" spans="1:12">
      <c r="A139" s="74">
        <v>2</v>
      </c>
      <c r="B139" s="74"/>
      <c r="C139" s="31"/>
      <c r="D139" s="31"/>
      <c r="E139" s="75"/>
      <c r="F139" s="76"/>
      <c r="G139" s="76"/>
      <c r="H139" s="76"/>
      <c r="I139" s="76"/>
      <c r="J139" s="76"/>
      <c r="K139" s="76"/>
      <c r="L139" s="76"/>
    </row>
    <row r="140" ht="14.4" spans="1:12">
      <c r="A140" s="66"/>
      <c r="B140" s="66"/>
      <c r="C140" s="28"/>
      <c r="D140" s="25"/>
      <c r="E140" s="26"/>
      <c r="F140" s="65"/>
      <c r="G140" s="65"/>
      <c r="H140" s="65"/>
      <c r="I140" s="65"/>
      <c r="J140" s="65"/>
      <c r="K140" s="65"/>
      <c r="L140" s="65"/>
    </row>
    <row r="141" ht="14.4" spans="1:12">
      <c r="A141" s="66"/>
      <c r="B141" s="66"/>
      <c r="C141" s="28"/>
      <c r="D141" s="28"/>
      <c r="E141" s="26"/>
      <c r="F141" s="65"/>
      <c r="G141" s="65"/>
      <c r="H141" s="65"/>
      <c r="I141" s="65"/>
      <c r="J141" s="65"/>
      <c r="K141" s="65"/>
      <c r="L141" s="65"/>
    </row>
    <row r="142" ht="15.75" customHeight="1" spans="1:12">
      <c r="A142" s="66"/>
      <c r="B142" s="66"/>
      <c r="C142" s="28"/>
      <c r="D142" s="28"/>
      <c r="E142" s="26"/>
      <c r="F142" s="65"/>
      <c r="G142" s="65"/>
      <c r="H142" s="65"/>
      <c r="I142" s="65"/>
      <c r="J142" s="65"/>
      <c r="K142" s="65"/>
      <c r="L142" s="65"/>
    </row>
    <row r="143" ht="14.4" spans="1:12">
      <c r="A143" s="66"/>
      <c r="B143" s="66"/>
      <c r="C143" s="28"/>
      <c r="D143" s="28"/>
      <c r="E143" s="26"/>
      <c r="F143" s="65"/>
      <c r="G143" s="65"/>
      <c r="H143" s="65"/>
      <c r="I143" s="65"/>
      <c r="J143" s="65"/>
      <c r="K143" s="65"/>
      <c r="L143" s="65"/>
    </row>
    <row r="144" ht="14.4" spans="1:12">
      <c r="A144" s="66"/>
      <c r="B144" s="66"/>
      <c r="C144" s="28"/>
      <c r="D144" s="25"/>
      <c r="E144" s="26"/>
      <c r="F144" s="65"/>
      <c r="G144" s="65"/>
      <c r="H144" s="65"/>
      <c r="I144" s="65"/>
      <c r="J144" s="65"/>
      <c r="K144" s="65"/>
      <c r="L144" s="65"/>
    </row>
    <row r="145" ht="14.4" spans="1:12">
      <c r="A145" s="66"/>
      <c r="B145" s="66"/>
      <c r="C145" s="28"/>
      <c r="D145" s="25"/>
      <c r="E145" s="26"/>
      <c r="F145" s="65"/>
      <c r="G145" s="65"/>
      <c r="H145" s="65"/>
      <c r="I145" s="65"/>
      <c r="J145" s="65"/>
      <c r="K145" s="65"/>
      <c r="L145" s="65"/>
    </row>
    <row r="146" ht="14.4" spans="1:12">
      <c r="A146" s="66"/>
      <c r="B146" s="66"/>
      <c r="C146" s="28"/>
      <c r="D146" s="32"/>
      <c r="E146" s="33"/>
      <c r="F146" s="120"/>
      <c r="G146" s="120"/>
      <c r="H146" s="120"/>
      <c r="I146" s="120"/>
      <c r="J146" s="120"/>
      <c r="K146" s="120"/>
      <c r="L146" s="120"/>
    </row>
    <row r="147" ht="14.4" spans="1:12">
      <c r="A147" s="66">
        <f>A139</f>
        <v>2</v>
      </c>
      <c r="B147" s="66">
        <v>8</v>
      </c>
      <c r="C147" s="28" t="s">
        <v>26</v>
      </c>
      <c r="D147" s="28" t="s">
        <v>27</v>
      </c>
      <c r="E147" s="44" t="s">
        <v>197</v>
      </c>
      <c r="F147" s="42">
        <v>60</v>
      </c>
      <c r="G147" s="42">
        <v>2</v>
      </c>
      <c r="H147" s="42">
        <v>6</v>
      </c>
      <c r="I147" s="42">
        <v>2</v>
      </c>
      <c r="J147" s="42">
        <v>73</v>
      </c>
      <c r="K147" s="118">
        <v>119</v>
      </c>
      <c r="L147" s="47" t="s">
        <v>32</v>
      </c>
    </row>
    <row r="148" ht="14.4" spans="1:12">
      <c r="A148" s="66"/>
      <c r="B148" s="66"/>
      <c r="C148" s="28"/>
      <c r="D148" s="28" t="s">
        <v>33</v>
      </c>
      <c r="E148" s="44" t="s">
        <v>198</v>
      </c>
      <c r="F148" s="42">
        <v>265</v>
      </c>
      <c r="G148" s="42">
        <v>2</v>
      </c>
      <c r="H148" s="42">
        <v>5</v>
      </c>
      <c r="I148" s="42">
        <v>25</v>
      </c>
      <c r="J148" s="42">
        <v>218</v>
      </c>
      <c r="K148" s="118">
        <v>175</v>
      </c>
      <c r="L148" s="47" t="s">
        <v>151</v>
      </c>
    </row>
    <row r="149" ht="14.4" spans="1:12">
      <c r="A149" s="66"/>
      <c r="B149" s="66"/>
      <c r="C149" s="28"/>
      <c r="D149" s="28" t="s">
        <v>39</v>
      </c>
      <c r="E149" s="41" t="s">
        <v>199</v>
      </c>
      <c r="F149" s="42">
        <v>250</v>
      </c>
      <c r="G149" s="42">
        <v>25</v>
      </c>
      <c r="H149" s="42">
        <v>20</v>
      </c>
      <c r="I149" s="42">
        <v>45</v>
      </c>
      <c r="J149" s="42">
        <v>382</v>
      </c>
      <c r="K149" s="118">
        <v>642</v>
      </c>
      <c r="L149" s="47" t="s">
        <v>200</v>
      </c>
    </row>
    <row r="150" ht="14.4" spans="1:12">
      <c r="A150" s="66"/>
      <c r="B150" s="66"/>
      <c r="C150" s="28"/>
      <c r="D150" s="28" t="s">
        <v>43</v>
      </c>
      <c r="E150" s="44"/>
      <c r="F150" s="42"/>
      <c r="G150" s="42"/>
      <c r="H150" s="42"/>
      <c r="I150" s="42"/>
      <c r="J150" s="42"/>
      <c r="K150" s="118"/>
      <c r="L150" s="47"/>
    </row>
    <row r="151" ht="14.4" spans="1:12">
      <c r="A151" s="66"/>
      <c r="B151" s="66"/>
      <c r="C151" s="28"/>
      <c r="D151" s="28" t="s">
        <v>44</v>
      </c>
      <c r="E151" s="44" t="s">
        <v>201</v>
      </c>
      <c r="F151" s="42">
        <v>200</v>
      </c>
      <c r="G151" s="48" t="s">
        <v>46</v>
      </c>
      <c r="H151" s="42">
        <v>0</v>
      </c>
      <c r="I151" s="43" t="s">
        <v>202</v>
      </c>
      <c r="J151" s="42">
        <v>60</v>
      </c>
      <c r="K151" s="118">
        <v>1010</v>
      </c>
      <c r="L151" s="47" t="s">
        <v>203</v>
      </c>
    </row>
    <row r="152" ht="14.4" spans="1:12">
      <c r="A152" s="66"/>
      <c r="B152" s="66"/>
      <c r="C152" s="28"/>
      <c r="D152" s="28" t="s">
        <v>48</v>
      </c>
      <c r="E152" s="44" t="s">
        <v>49</v>
      </c>
      <c r="F152" s="42">
        <v>40</v>
      </c>
      <c r="G152" s="42">
        <v>3</v>
      </c>
      <c r="H152" s="43" t="s">
        <v>51</v>
      </c>
      <c r="I152" s="43" t="s">
        <v>52</v>
      </c>
      <c r="J152" s="42">
        <v>75</v>
      </c>
      <c r="K152" s="118">
        <v>3</v>
      </c>
      <c r="L152" s="47" t="s">
        <v>204</v>
      </c>
    </row>
    <row r="153" ht="14.4" spans="1:12">
      <c r="A153" s="66"/>
      <c r="B153" s="66"/>
      <c r="C153" s="28"/>
      <c r="D153" s="28" t="s">
        <v>54</v>
      </c>
      <c r="E153" s="44" t="s">
        <v>167</v>
      </c>
      <c r="F153" s="42">
        <v>40</v>
      </c>
      <c r="G153" s="47" t="s">
        <v>56</v>
      </c>
      <c r="H153" s="48" t="s">
        <v>29</v>
      </c>
      <c r="I153" s="43" t="s">
        <v>57</v>
      </c>
      <c r="J153" s="42">
        <v>103</v>
      </c>
      <c r="K153" s="118"/>
      <c r="L153" s="47" t="s">
        <v>205</v>
      </c>
    </row>
    <row r="154" ht="14.4" spans="1:12">
      <c r="A154" s="66"/>
      <c r="B154" s="66"/>
      <c r="C154" s="28"/>
      <c r="D154" s="49" t="s">
        <v>59</v>
      </c>
      <c r="E154" s="41" t="s">
        <v>169</v>
      </c>
      <c r="F154" s="42">
        <v>200</v>
      </c>
      <c r="G154" s="42">
        <v>0</v>
      </c>
      <c r="H154" s="42">
        <v>0</v>
      </c>
      <c r="I154" s="43" t="s">
        <v>170</v>
      </c>
      <c r="J154" s="42">
        <v>48</v>
      </c>
      <c r="K154" s="118"/>
      <c r="L154" s="47" t="s">
        <v>148</v>
      </c>
    </row>
    <row r="155" ht="14.4" spans="1:12">
      <c r="A155" s="66"/>
      <c r="B155" s="66"/>
      <c r="C155" s="28"/>
      <c r="D155" s="25"/>
      <c r="E155" s="26"/>
      <c r="F155" s="27"/>
      <c r="G155" s="27"/>
      <c r="H155" s="27"/>
      <c r="I155" s="27"/>
      <c r="J155" s="27"/>
      <c r="K155" s="27"/>
      <c r="L155" s="27"/>
    </row>
    <row r="156" ht="15.15" spans="1:12">
      <c r="A156" s="36"/>
      <c r="B156" s="36"/>
      <c r="C156" s="37"/>
      <c r="D156" s="52" t="s">
        <v>64</v>
      </c>
      <c r="E156" s="53"/>
      <c r="F156" s="54">
        <f>SUM(F147:F155)</f>
        <v>1055</v>
      </c>
      <c r="G156" s="54" t="s">
        <v>206</v>
      </c>
      <c r="H156" s="54" t="s">
        <v>207</v>
      </c>
      <c r="I156" s="54" t="s">
        <v>208</v>
      </c>
      <c r="J156" s="54">
        <f t="shared" ref="J156" si="17">SUM(J147:J155)</f>
        <v>959</v>
      </c>
      <c r="K156" s="54"/>
      <c r="L156" s="54">
        <f t="shared" ref="L156" si="18">SUM(L147:L155)</f>
        <v>0</v>
      </c>
    </row>
    <row r="157" ht="13.95" spans="1:12">
      <c r="A157" s="56">
        <f>A139</f>
        <v>2</v>
      </c>
      <c r="B157" s="57">
        <v>8</v>
      </c>
      <c r="C157" s="124" t="s">
        <v>68</v>
      </c>
      <c r="D157" s="125"/>
      <c r="E157" s="60"/>
      <c r="F157" s="61">
        <f>F146+F156</f>
        <v>1055</v>
      </c>
      <c r="G157" s="61" t="str">
        <f>G156</f>
        <v>35.5</v>
      </c>
      <c r="H157" s="61" t="str">
        <f>H156</f>
        <v>32.6</v>
      </c>
      <c r="I157" s="61" t="str">
        <f>I156</f>
        <v>145.1</v>
      </c>
      <c r="J157" s="61">
        <f t="shared" ref="J157" si="19">J146+J156</f>
        <v>959</v>
      </c>
      <c r="K157" s="61"/>
      <c r="L157" s="112" t="s">
        <v>69</v>
      </c>
    </row>
    <row r="158" ht="14.4" spans="1:12">
      <c r="A158" s="74">
        <v>2</v>
      </c>
      <c r="B158" s="74"/>
      <c r="C158" s="31"/>
      <c r="D158" s="31"/>
      <c r="E158" s="75"/>
      <c r="F158" s="76"/>
      <c r="G158" s="76"/>
      <c r="H158" s="76"/>
      <c r="I158" s="76"/>
      <c r="J158" s="76"/>
      <c r="K158" s="76"/>
      <c r="L158" s="76"/>
    </row>
    <row r="159" ht="14.4" spans="1:12">
      <c r="A159" s="66"/>
      <c r="B159" s="66"/>
      <c r="C159" s="28"/>
      <c r="D159" s="25"/>
      <c r="E159" s="26"/>
      <c r="F159" s="65"/>
      <c r="G159" s="65"/>
      <c r="H159" s="65"/>
      <c r="I159" s="65"/>
      <c r="J159" s="65"/>
      <c r="K159" s="65"/>
      <c r="L159" s="65"/>
    </row>
    <row r="160" ht="14.4" spans="1:12">
      <c r="A160" s="66"/>
      <c r="B160" s="66"/>
      <c r="C160" s="28"/>
      <c r="D160" s="28"/>
      <c r="E160" s="26"/>
      <c r="F160" s="65"/>
      <c r="G160" s="65"/>
      <c r="H160" s="65"/>
      <c r="I160" s="65"/>
      <c r="J160" s="65"/>
      <c r="K160" s="65"/>
      <c r="L160" s="65"/>
    </row>
    <row r="161" ht="14.4" spans="1:12">
      <c r="A161" s="66"/>
      <c r="B161" s="66"/>
      <c r="C161" s="28"/>
      <c r="D161" s="28"/>
      <c r="E161" s="26"/>
      <c r="F161" s="65"/>
      <c r="G161" s="65"/>
      <c r="H161" s="65"/>
      <c r="I161" s="65"/>
      <c r="J161" s="65"/>
      <c r="K161" s="65"/>
      <c r="L161" s="65"/>
    </row>
    <row r="162" ht="14.4" spans="1:12">
      <c r="A162" s="66"/>
      <c r="B162" s="66"/>
      <c r="C162" s="28"/>
      <c r="D162" s="28"/>
      <c r="E162" s="26"/>
      <c r="F162" s="65"/>
      <c r="G162" s="65"/>
      <c r="H162" s="65"/>
      <c r="I162" s="65"/>
      <c r="J162" s="65"/>
      <c r="K162" s="65"/>
      <c r="L162" s="65"/>
    </row>
    <row r="163" ht="14.4" spans="1:12">
      <c r="A163" s="66"/>
      <c r="B163" s="66"/>
      <c r="C163" s="28"/>
      <c r="D163" s="25"/>
      <c r="E163" s="26"/>
      <c r="F163" s="65"/>
      <c r="G163" s="65"/>
      <c r="H163" s="65"/>
      <c r="I163" s="65"/>
      <c r="J163" s="65"/>
      <c r="K163" s="65"/>
      <c r="L163" s="65"/>
    </row>
    <row r="164" ht="14.4" spans="1:12">
      <c r="A164" s="66"/>
      <c r="B164" s="66"/>
      <c r="C164" s="28"/>
      <c r="D164" s="25"/>
      <c r="E164" s="26"/>
      <c r="F164" s="65"/>
      <c r="G164" s="65"/>
      <c r="H164" s="65"/>
      <c r="I164" s="65"/>
      <c r="J164" s="65"/>
      <c r="K164" s="65"/>
      <c r="L164" s="65"/>
    </row>
    <row r="165" ht="14.4" spans="1:12">
      <c r="A165" s="66"/>
      <c r="B165" s="66"/>
      <c r="C165" s="28"/>
      <c r="D165" s="32"/>
      <c r="E165" s="33"/>
      <c r="F165" s="120"/>
      <c r="G165" s="120"/>
      <c r="H165" s="120"/>
      <c r="I165" s="120"/>
      <c r="J165" s="120"/>
      <c r="K165" s="120"/>
      <c r="L165" s="120"/>
    </row>
    <row r="166" ht="14.4" spans="1:12">
      <c r="A166" s="66">
        <f>A158</f>
        <v>2</v>
      </c>
      <c r="B166" s="66">
        <v>9</v>
      </c>
      <c r="C166" s="28" t="s">
        <v>26</v>
      </c>
      <c r="D166" s="28" t="s">
        <v>27</v>
      </c>
      <c r="E166" s="41" t="s">
        <v>209</v>
      </c>
      <c r="F166" s="42">
        <v>60</v>
      </c>
      <c r="G166" s="48" t="s">
        <v>210</v>
      </c>
      <c r="H166" s="48" t="s">
        <v>142</v>
      </c>
      <c r="I166" s="48" t="s">
        <v>104</v>
      </c>
      <c r="J166" s="42">
        <v>32</v>
      </c>
      <c r="K166" s="118">
        <v>81</v>
      </c>
      <c r="L166" s="47" t="s">
        <v>211</v>
      </c>
    </row>
    <row r="167" ht="14.4" spans="1:12">
      <c r="A167" s="66"/>
      <c r="B167" s="66"/>
      <c r="C167" s="28"/>
      <c r="D167" s="28" t="s">
        <v>33</v>
      </c>
      <c r="E167" s="44" t="s">
        <v>187</v>
      </c>
      <c r="F167" s="42">
        <v>265</v>
      </c>
      <c r="G167" s="42">
        <v>12</v>
      </c>
      <c r="H167" s="42">
        <v>11</v>
      </c>
      <c r="I167" s="42">
        <v>21</v>
      </c>
      <c r="J167" s="42">
        <v>267</v>
      </c>
      <c r="K167" s="118">
        <v>235</v>
      </c>
      <c r="L167" s="119" t="s">
        <v>188</v>
      </c>
    </row>
    <row r="168" ht="14.4" spans="1:12">
      <c r="A168" s="66"/>
      <c r="B168" s="66"/>
      <c r="C168" s="28"/>
      <c r="D168" s="28" t="s">
        <v>39</v>
      </c>
      <c r="E168" s="44" t="s">
        <v>212</v>
      </c>
      <c r="F168" s="42">
        <v>100</v>
      </c>
      <c r="G168" s="43" t="s">
        <v>213</v>
      </c>
      <c r="H168" s="42">
        <v>5</v>
      </c>
      <c r="I168" s="42">
        <v>5</v>
      </c>
      <c r="J168" s="42">
        <v>130</v>
      </c>
      <c r="K168" s="118">
        <v>541</v>
      </c>
      <c r="L168" s="47" t="s">
        <v>214</v>
      </c>
    </row>
    <row r="169" ht="14.4" spans="1:12">
      <c r="A169" s="66"/>
      <c r="B169" s="66"/>
      <c r="C169" s="28"/>
      <c r="D169" s="28" t="s">
        <v>43</v>
      </c>
      <c r="E169" s="44" t="s">
        <v>136</v>
      </c>
      <c r="F169" s="42">
        <v>200</v>
      </c>
      <c r="G169" s="43" t="s">
        <v>137</v>
      </c>
      <c r="H169" s="43" t="s">
        <v>138</v>
      </c>
      <c r="I169" s="43" t="s">
        <v>139</v>
      </c>
      <c r="J169" s="42">
        <v>153</v>
      </c>
      <c r="K169" s="118">
        <v>155</v>
      </c>
      <c r="L169" s="47" t="s">
        <v>140</v>
      </c>
    </row>
    <row r="170" ht="14.4" spans="1:12">
      <c r="A170" s="66"/>
      <c r="B170" s="66"/>
      <c r="C170" s="28"/>
      <c r="D170" s="123" t="s">
        <v>44</v>
      </c>
      <c r="E170" s="41" t="s">
        <v>141</v>
      </c>
      <c r="F170" s="42">
        <v>200</v>
      </c>
      <c r="G170" s="43" t="s">
        <v>142</v>
      </c>
      <c r="H170" s="43" t="s">
        <v>112</v>
      </c>
      <c r="I170" s="48">
        <v>24</v>
      </c>
      <c r="J170" s="42">
        <v>78</v>
      </c>
      <c r="K170" s="118">
        <v>1011</v>
      </c>
      <c r="L170" s="43" t="s">
        <v>144</v>
      </c>
    </row>
    <row r="171" ht="14.4" spans="1:12">
      <c r="A171" s="66"/>
      <c r="B171" s="66"/>
      <c r="C171" s="28"/>
      <c r="D171" s="28" t="s">
        <v>48</v>
      </c>
      <c r="E171" s="44" t="s">
        <v>49</v>
      </c>
      <c r="F171" s="42">
        <v>40</v>
      </c>
      <c r="G171" s="42">
        <v>3</v>
      </c>
      <c r="H171" s="43" t="s">
        <v>51</v>
      </c>
      <c r="I171" s="43" t="s">
        <v>52</v>
      </c>
      <c r="J171" s="42">
        <v>75</v>
      </c>
      <c r="K171" s="118">
        <v>3</v>
      </c>
      <c r="L171" s="47" t="s">
        <v>53</v>
      </c>
    </row>
    <row r="172" ht="14.4" spans="1:12">
      <c r="A172" s="66"/>
      <c r="B172" s="66"/>
      <c r="C172" s="28"/>
      <c r="D172" s="28" t="s">
        <v>54</v>
      </c>
      <c r="E172" s="44" t="s">
        <v>167</v>
      </c>
      <c r="F172" s="42">
        <v>40</v>
      </c>
      <c r="G172" s="47" t="s">
        <v>56</v>
      </c>
      <c r="H172" s="48" t="s">
        <v>29</v>
      </c>
      <c r="I172" s="43" t="s">
        <v>57</v>
      </c>
      <c r="J172" s="42">
        <v>103</v>
      </c>
      <c r="K172" s="118"/>
      <c r="L172" s="47" t="s">
        <v>205</v>
      </c>
    </row>
    <row r="173" ht="14.4" spans="1:12">
      <c r="A173" s="66"/>
      <c r="B173" s="66"/>
      <c r="C173" s="28"/>
      <c r="D173" s="49" t="s">
        <v>116</v>
      </c>
      <c r="E173" s="41" t="s">
        <v>117</v>
      </c>
      <c r="F173" s="42">
        <v>100</v>
      </c>
      <c r="G173" s="127">
        <v>7</v>
      </c>
      <c r="H173" s="42">
        <v>13</v>
      </c>
      <c r="I173" s="43" t="s">
        <v>118</v>
      </c>
      <c r="J173" s="42">
        <v>178</v>
      </c>
      <c r="K173" s="118"/>
      <c r="L173" s="43" t="s">
        <v>144</v>
      </c>
    </row>
    <row r="174" ht="14.4" spans="1:12">
      <c r="A174" s="66"/>
      <c r="B174" s="66"/>
      <c r="C174" s="28"/>
      <c r="D174" s="25"/>
      <c r="E174" s="26"/>
      <c r="F174" s="27"/>
      <c r="G174" s="27"/>
      <c r="H174" s="27"/>
      <c r="I174" s="27"/>
      <c r="J174" s="27"/>
      <c r="K174" s="27"/>
      <c r="L174" s="27"/>
    </row>
    <row r="175" ht="15.15" spans="1:12">
      <c r="A175" s="36"/>
      <c r="B175" s="36"/>
      <c r="C175" s="37"/>
      <c r="D175" s="52" t="s">
        <v>64</v>
      </c>
      <c r="E175" s="53"/>
      <c r="F175" s="54">
        <f>SUM(F166:F174)</f>
        <v>1005</v>
      </c>
      <c r="G175" s="54">
        <v>46</v>
      </c>
      <c r="H175" s="54">
        <v>40</v>
      </c>
      <c r="I175" s="54">
        <v>186</v>
      </c>
      <c r="J175" s="54">
        <f t="shared" ref="J175" si="20">SUM(J166:J174)</f>
        <v>1016</v>
      </c>
      <c r="K175" s="54"/>
      <c r="L175" s="54">
        <f t="shared" ref="L175" si="21">SUM(L166:L174)</f>
        <v>0</v>
      </c>
    </row>
    <row r="176" ht="13.95" spans="1:12">
      <c r="A176" s="56">
        <f>A158</f>
        <v>2</v>
      </c>
      <c r="B176" s="57">
        <v>9</v>
      </c>
      <c r="C176" s="124" t="s">
        <v>68</v>
      </c>
      <c r="D176" s="125"/>
      <c r="E176" s="60"/>
      <c r="F176" s="61">
        <f>F165+F175</f>
        <v>1005</v>
      </c>
      <c r="G176" s="61">
        <f t="shared" ref="G176" si="22">G165+G175</f>
        <v>46</v>
      </c>
      <c r="H176" s="61">
        <f t="shared" ref="H176" si="23">H165+H175</f>
        <v>40</v>
      </c>
      <c r="I176" s="61">
        <f t="shared" ref="I176" si="24">I165+I175</f>
        <v>186</v>
      </c>
      <c r="J176" s="61">
        <f t="shared" ref="J176" si="25">J165+J175</f>
        <v>1016</v>
      </c>
      <c r="K176" s="61"/>
      <c r="L176" s="112" t="s">
        <v>69</v>
      </c>
    </row>
    <row r="177" ht="14.4" spans="1:12">
      <c r="A177" s="74"/>
      <c r="B177" s="74"/>
      <c r="C177" s="31"/>
      <c r="D177" s="31"/>
      <c r="E177" s="75"/>
      <c r="F177" s="76"/>
      <c r="G177" s="76"/>
      <c r="H177" s="76"/>
      <c r="I177" s="76"/>
      <c r="J177" s="76"/>
      <c r="K177" s="76"/>
      <c r="L177" s="76"/>
    </row>
    <row r="178" ht="14.4" spans="1:12">
      <c r="A178" s="66"/>
      <c r="B178" s="66"/>
      <c r="C178" s="28"/>
      <c r="D178" s="25"/>
      <c r="E178" s="26"/>
      <c r="F178" s="65"/>
      <c r="G178" s="65"/>
      <c r="H178" s="65"/>
      <c r="I178" s="65"/>
      <c r="J178" s="65"/>
      <c r="K178" s="65"/>
      <c r="L178" s="65"/>
    </row>
    <row r="179" ht="14.4" spans="1:12">
      <c r="A179" s="66"/>
      <c r="B179" s="66"/>
      <c r="C179" s="28"/>
      <c r="D179" s="28"/>
      <c r="E179" s="26"/>
      <c r="F179" s="65"/>
      <c r="G179" s="65"/>
      <c r="H179" s="65"/>
      <c r="I179" s="65"/>
      <c r="J179" s="65"/>
      <c r="K179" s="65"/>
      <c r="L179" s="65"/>
    </row>
    <row r="180" ht="14.4" spans="1:12">
      <c r="A180" s="66"/>
      <c r="B180" s="66"/>
      <c r="C180" s="28"/>
      <c r="D180" s="28"/>
      <c r="E180" s="26"/>
      <c r="F180" s="65"/>
      <c r="G180" s="65"/>
      <c r="H180" s="65"/>
      <c r="I180" s="65"/>
      <c r="J180" s="65"/>
      <c r="K180" s="65"/>
      <c r="L180" s="65"/>
    </row>
    <row r="181" ht="14.4" spans="1:12">
      <c r="A181" s="66"/>
      <c r="B181" s="66"/>
      <c r="C181" s="28"/>
      <c r="D181" s="28"/>
      <c r="E181" s="26"/>
      <c r="F181" s="65"/>
      <c r="G181" s="65"/>
      <c r="H181" s="65"/>
      <c r="I181" s="65"/>
      <c r="J181" s="65"/>
      <c r="K181" s="65"/>
      <c r="L181" s="65"/>
    </row>
    <row r="182" ht="14.4" spans="1:12">
      <c r="A182" s="66"/>
      <c r="B182" s="66"/>
      <c r="C182" s="28"/>
      <c r="D182" s="25"/>
      <c r="E182" s="26"/>
      <c r="F182" s="65"/>
      <c r="G182" s="65"/>
      <c r="H182" s="65"/>
      <c r="I182" s="65"/>
      <c r="J182" s="65"/>
      <c r="K182" s="65"/>
      <c r="L182" s="65"/>
    </row>
    <row r="183" ht="14.4" spans="1:12">
      <c r="A183" s="66"/>
      <c r="B183" s="66"/>
      <c r="C183" s="28"/>
      <c r="D183" s="25"/>
      <c r="E183" s="26"/>
      <c r="F183" s="65"/>
      <c r="G183" s="65"/>
      <c r="H183" s="65"/>
      <c r="I183" s="65"/>
      <c r="J183" s="65"/>
      <c r="K183" s="65"/>
      <c r="L183" s="65"/>
    </row>
    <row r="184" ht="15.75" customHeight="1" spans="1:12">
      <c r="A184" s="66"/>
      <c r="B184" s="66"/>
      <c r="C184" s="28"/>
      <c r="D184" s="32"/>
      <c r="E184" s="33"/>
      <c r="F184" s="120"/>
      <c r="G184" s="120"/>
      <c r="H184" s="120"/>
      <c r="I184" s="120"/>
      <c r="J184" s="120"/>
      <c r="K184" s="120"/>
      <c r="L184" s="120"/>
    </row>
    <row r="185" ht="14.4" spans="1:12">
      <c r="A185" s="66">
        <v>2</v>
      </c>
      <c r="B185" s="66">
        <v>10</v>
      </c>
      <c r="C185" s="28" t="s">
        <v>26</v>
      </c>
      <c r="D185" s="28" t="s">
        <v>27</v>
      </c>
      <c r="E185" s="26"/>
      <c r="F185" s="27"/>
      <c r="G185" s="27"/>
      <c r="H185" s="27"/>
      <c r="I185" s="27"/>
      <c r="J185" s="27"/>
      <c r="K185" s="27"/>
      <c r="L185" s="27"/>
    </row>
    <row r="186" ht="14.4" spans="1:12">
      <c r="A186" s="66"/>
      <c r="B186" s="66"/>
      <c r="C186" s="28"/>
      <c r="D186" s="28" t="s">
        <v>33</v>
      </c>
      <c r="E186" s="44" t="s">
        <v>215</v>
      </c>
      <c r="F186" s="42">
        <v>265</v>
      </c>
      <c r="G186" s="43" t="s">
        <v>216</v>
      </c>
      <c r="H186" s="43" t="s">
        <v>217</v>
      </c>
      <c r="I186" s="43" t="s">
        <v>218</v>
      </c>
      <c r="J186" s="42">
        <v>179</v>
      </c>
      <c r="K186" s="118">
        <v>96</v>
      </c>
      <c r="L186" s="119" t="s">
        <v>219</v>
      </c>
    </row>
    <row r="187" ht="14.4" spans="1:12">
      <c r="A187" s="66"/>
      <c r="B187" s="66"/>
      <c r="C187" s="28"/>
      <c r="D187" s="28" t="s">
        <v>39</v>
      </c>
      <c r="E187" s="41" t="s">
        <v>220</v>
      </c>
      <c r="F187" s="42">
        <v>100</v>
      </c>
      <c r="G187" s="43" t="s">
        <v>221</v>
      </c>
      <c r="H187" s="43" t="s">
        <v>222</v>
      </c>
      <c r="I187" s="43" t="s">
        <v>223</v>
      </c>
      <c r="J187" s="42">
        <v>362</v>
      </c>
      <c r="K187" s="118">
        <v>632</v>
      </c>
      <c r="L187" s="47" t="s">
        <v>224</v>
      </c>
    </row>
    <row r="188" ht="14.4" spans="1:12">
      <c r="A188" s="66"/>
      <c r="B188" s="66"/>
      <c r="C188" s="28"/>
      <c r="D188" s="28" t="s">
        <v>43</v>
      </c>
      <c r="E188" s="44" t="s">
        <v>106</v>
      </c>
      <c r="F188" s="42">
        <v>200</v>
      </c>
      <c r="G188" s="43" t="s">
        <v>107</v>
      </c>
      <c r="H188" s="43" t="s">
        <v>108</v>
      </c>
      <c r="I188" s="48" t="s">
        <v>109</v>
      </c>
      <c r="J188" s="42">
        <v>204</v>
      </c>
      <c r="K188" s="118">
        <v>753</v>
      </c>
      <c r="L188" s="47" t="s">
        <v>110</v>
      </c>
    </row>
    <row r="189" ht="14.4" spans="1:12">
      <c r="A189" s="66"/>
      <c r="B189" s="66"/>
      <c r="C189" s="28"/>
      <c r="D189" s="123" t="s">
        <v>44</v>
      </c>
      <c r="E189" s="41" t="s">
        <v>180</v>
      </c>
      <c r="F189" s="42">
        <v>30</v>
      </c>
      <c r="G189" s="43" t="s">
        <v>225</v>
      </c>
      <c r="H189" s="42">
        <v>1</v>
      </c>
      <c r="I189" s="43" t="s">
        <v>226</v>
      </c>
      <c r="J189" s="42">
        <v>130</v>
      </c>
      <c r="K189" s="118">
        <v>933</v>
      </c>
      <c r="L189" s="47" t="s">
        <v>227</v>
      </c>
    </row>
    <row r="190" ht="14.4" spans="1:12">
      <c r="A190" s="66"/>
      <c r="B190" s="66"/>
      <c r="C190" s="28"/>
      <c r="D190" s="28" t="s">
        <v>48</v>
      </c>
      <c r="E190" s="44" t="s">
        <v>49</v>
      </c>
      <c r="F190" s="42">
        <v>40</v>
      </c>
      <c r="G190" s="42">
        <v>3</v>
      </c>
      <c r="H190" s="47" t="s">
        <v>51</v>
      </c>
      <c r="I190" s="47" t="s">
        <v>52</v>
      </c>
      <c r="J190" s="42">
        <v>75</v>
      </c>
      <c r="K190" s="118">
        <v>3</v>
      </c>
      <c r="L190" s="47" t="s">
        <v>228</v>
      </c>
    </row>
    <row r="191" ht="14.4" spans="1:12">
      <c r="A191" s="66"/>
      <c r="B191" s="66"/>
      <c r="C191" s="28"/>
      <c r="D191" s="28" t="s">
        <v>54</v>
      </c>
      <c r="E191" s="44" t="s">
        <v>167</v>
      </c>
      <c r="F191" s="42">
        <v>40</v>
      </c>
      <c r="G191" s="47" t="s">
        <v>56</v>
      </c>
      <c r="H191" s="42" t="s">
        <v>29</v>
      </c>
      <c r="I191" s="47" t="s">
        <v>57</v>
      </c>
      <c r="J191" s="42">
        <v>103</v>
      </c>
      <c r="K191" s="118"/>
      <c r="L191" s="47" t="s">
        <v>114</v>
      </c>
    </row>
    <row r="192" ht="14.4" spans="1:12">
      <c r="A192" s="66"/>
      <c r="B192" s="66"/>
      <c r="C192" s="28"/>
      <c r="D192" s="49" t="s">
        <v>116</v>
      </c>
      <c r="E192" s="41" t="s">
        <v>229</v>
      </c>
      <c r="F192" s="42">
        <v>200</v>
      </c>
      <c r="G192" s="42">
        <v>2</v>
      </c>
      <c r="H192" s="42">
        <v>6</v>
      </c>
      <c r="I192" s="42">
        <v>17</v>
      </c>
      <c r="J192" s="42">
        <v>126</v>
      </c>
      <c r="K192" s="118"/>
      <c r="L192" s="43" t="s">
        <v>230</v>
      </c>
    </row>
    <row r="193" ht="14.4" spans="1:12">
      <c r="A193" s="66"/>
      <c r="B193" s="66"/>
      <c r="C193" s="28"/>
      <c r="D193" s="25"/>
      <c r="E193" s="26"/>
      <c r="F193" s="27"/>
      <c r="G193" s="65"/>
      <c r="H193" s="65"/>
      <c r="I193" s="65"/>
      <c r="J193" s="65"/>
      <c r="K193" s="65"/>
      <c r="L193" s="65"/>
    </row>
    <row r="194" ht="15.15" spans="1:12">
      <c r="A194" s="36"/>
      <c r="B194" s="36"/>
      <c r="C194" s="37"/>
      <c r="D194" s="52" t="s">
        <v>64</v>
      </c>
      <c r="E194" s="53"/>
      <c r="F194" s="54">
        <f>SUM(F185:F193)</f>
        <v>875</v>
      </c>
      <c r="G194" s="128" t="s">
        <v>231</v>
      </c>
      <c r="H194" s="128" t="s">
        <v>232</v>
      </c>
      <c r="I194" s="128" t="s">
        <v>233</v>
      </c>
      <c r="J194" s="128">
        <f t="shared" ref="J194" si="26">SUM(J185:J193)</f>
        <v>1179</v>
      </c>
      <c r="K194" s="128"/>
      <c r="L194" s="128">
        <f t="shared" ref="L194" si="27">SUM(L185:L193)</f>
        <v>0</v>
      </c>
    </row>
    <row r="195" ht="13.95" spans="1:12">
      <c r="A195" s="56">
        <f>A177</f>
        <v>0</v>
      </c>
      <c r="B195" s="57">
        <v>10</v>
      </c>
      <c r="C195" s="124" t="s">
        <v>68</v>
      </c>
      <c r="D195" s="125"/>
      <c r="E195" s="60"/>
      <c r="F195" s="61">
        <f>F184+F194</f>
        <v>875</v>
      </c>
      <c r="G195" s="61" t="s">
        <v>231</v>
      </c>
      <c r="H195" s="129">
        <v>27</v>
      </c>
      <c r="I195" s="61" t="s">
        <v>233</v>
      </c>
      <c r="J195" s="61">
        <f t="shared" ref="J195" si="28">J184+J194</f>
        <v>1179</v>
      </c>
      <c r="K195" s="61"/>
      <c r="L195" s="112" t="s">
        <v>69</v>
      </c>
    </row>
    <row r="196" ht="13.95" spans="1:12">
      <c r="A196" s="130"/>
      <c r="B196" s="131"/>
      <c r="C196" s="132" t="s">
        <v>234</v>
      </c>
      <c r="D196" s="132"/>
      <c r="E196" s="132"/>
      <c r="F196" s="133"/>
      <c r="G196" s="133"/>
      <c r="H196" s="134"/>
      <c r="I196" s="133"/>
      <c r="J196" s="133"/>
      <c r="K196" s="133"/>
      <c r="L196" s="133"/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dcterms:created xsi:type="dcterms:W3CDTF">2022-05-16T14:23:00Z</dcterms:created>
  <cp:lastPrinted>2023-10-16T07:32:00Z</cp:lastPrinted>
  <dcterms:modified xsi:type="dcterms:W3CDTF">2024-10-14T17:35:37Z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891A952DBE434F7285A28B8EF5B3EFB2_12</vt:lpwstr>
  </property>
  <property fmtid="{D5CDD505-2E9C-101B-9397-08002B2CF9AE}" pid="3" name="KSOProductBuildVer">
    <vt:lpwstr>1049-12.2.0.17562</vt:lpwstr>
  </property>
</Properties>
</file>